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24226"/>
  <mc:AlternateContent xmlns:mc="http://schemas.openxmlformats.org/markup-compatibility/2006">
    <mc:Choice Requires="x15">
      <x15ac:absPath xmlns:x15ac="http://schemas.microsoft.com/office/spreadsheetml/2010/11/ac" url="https://ncauditor.sharepoint.com/sites/FinancialManagers/Shared Documents/Directors/Pro Forma - FY24 Review Documents/Community College/"/>
    </mc:Choice>
  </mc:AlternateContent>
  <xr:revisionPtr revIDLastSave="14" documentId="13_ncr:1_{3D8676A9-878A-435A-815B-C4FB161AD431}" xr6:coauthVersionLast="47" xr6:coauthVersionMax="47" xr10:uidLastSave="{B3050943-FAA4-4BDF-8F49-1CB55BF655AA}"/>
  <bookViews>
    <workbookView xWindow="-103" yWindow="-103" windowWidth="33120" windowHeight="18120" tabRatio="894" activeTab="11" xr2:uid="{00000000-000D-0000-FFFF-FFFF00000000}"/>
  </bookViews>
  <sheets>
    <sheet name="Overview" sheetId="62254" r:id="rId1"/>
    <sheet name="Exhibit A-1" sheetId="1" r:id="rId2"/>
    <sheet name="Exhibit A-2" sheetId="4" r:id="rId3"/>
    <sheet name="Exhibit A-3" sheetId="15" r:id="rId4"/>
    <sheet name="Exhibit B-1" sheetId="62246" r:id="rId5"/>
    <sheet name="Exhibit B-2" sheetId="62245" r:id="rId6"/>
    <sheet name="Exhibit C-1" sheetId="62247" r:id="rId7"/>
    <sheet name="Exhibit C-2" sheetId="62248" r:id="rId8"/>
    <sheet name="Notes to Pension RSI" sheetId="62249" r:id="rId9"/>
    <sheet name="Exhibit C-3" sheetId="62253" r:id="rId10"/>
    <sheet name="Exhibit C-4" sheetId="62251" r:id="rId11"/>
    <sheet name="Notes to OPEB RSI" sheetId="62252" r:id="rId12"/>
  </sheets>
  <definedNames>
    <definedName name="AS2DocOpenMode" hidden="1">"AS2DocumentEdit"</definedName>
    <definedName name="PAGE1" localSheetId="2">'Exhibit A-2'!$C$7:$E$60</definedName>
    <definedName name="PAGE1" localSheetId="3">'Exhibit A-3'!$C$5:$E$101</definedName>
    <definedName name="PAGE1">'Exhibit A-1'!$A$5:$E$41</definedName>
    <definedName name="PAGE2" localSheetId="2">'Exhibit A-2'!$C$51:$E$60</definedName>
    <definedName name="PAGE2" localSheetId="3">'Exhibit A-3'!$C$52:$E$101</definedName>
    <definedName name="PAGE2">'Exhibit A-1'!$A$59:$E$80</definedName>
    <definedName name="_xlnm.Print_Area" localSheetId="1">'Exhibit A-1'!$A$1:$E$105</definedName>
    <definedName name="_xlnm.Print_Area" localSheetId="2">'Exhibit A-2'!$A$1:$E$59</definedName>
    <definedName name="_xlnm.Print_Area" localSheetId="3">'Exhibit A-3'!$A$1:$E$101</definedName>
    <definedName name="_xlnm.Print_Area" localSheetId="4">'Exhibit B-1'!$A$1:$I$38</definedName>
    <definedName name="_xlnm.Print_Area" localSheetId="5">'Exhibit B-2'!$A$1:$K$52</definedName>
    <definedName name="_xlnm.Print_Area" localSheetId="6">'Exhibit C-1'!$A$1:$P$43</definedName>
    <definedName name="_xlnm.Print_Area" localSheetId="7">'Exhibit C-2'!$A$1:$O$37</definedName>
    <definedName name="_xlnm.Print_Area" localSheetId="9">'Exhibit C-3'!$A$1:$P$81</definedName>
    <definedName name="_xlnm.Print_Area" localSheetId="10">'Exhibit C-4'!$A$1:$O$73</definedName>
    <definedName name="_xlnm.Print_Area" localSheetId="11">'Notes to OPEB RSI'!$A$1:$S$67</definedName>
    <definedName name="_xlnm.Print_Area" localSheetId="8">'Notes to Pension RSI'!$A$1:$U$57</definedName>
    <definedName name="Print_Area_MI" localSheetId="1">'Exhibit A-1'!$D$1:$E$41</definedName>
    <definedName name="Print_Area_MI" localSheetId="2">'Exhibit A-2'!$C$7:$E$36</definedName>
    <definedName name="Print_Area_MI" localSheetId="3">'Exhibit A-3'!$C$5:$E$41</definedName>
    <definedName name="TextRefCopy2" localSheetId="9">'Exhibit B-1'!#REF!</definedName>
    <definedName name="TextRefCopy2">'Exhibit B-1'!#REF!</definedName>
    <definedName name="TextRefCopy3" localSheetId="9">'Exhibit A-2'!#REF!</definedName>
    <definedName name="TextRefCopy3">'Exhibit A-2'!#REF!</definedName>
    <definedName name="TextRefCopy4">'Exhibit A-1'!$A$2</definedName>
    <definedName name="TextRefCopy5">'Exhibit A-1'!$A$1</definedName>
    <definedName name="TextRefCopyRangeCount" hidden="1">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69" i="62253" l="1"/>
  <c r="L72" i="62253" s="1"/>
  <c r="L31" i="62253"/>
  <c r="L34" i="62253" s="1"/>
  <c r="P15" i="62247"/>
  <c r="N31" i="62247"/>
  <c r="L31" i="62247"/>
  <c r="J31" i="62247"/>
  <c r="H31" i="62247"/>
  <c r="N15" i="62247"/>
  <c r="L15" i="62247"/>
  <c r="J15" i="62247"/>
  <c r="H15" i="62247"/>
  <c r="H18" i="62247" s="1"/>
  <c r="P53" i="62253"/>
  <c r="P56" i="62253" s="1"/>
  <c r="J53" i="62253"/>
  <c r="J56" i="62253" s="1"/>
  <c r="L53" i="62253"/>
  <c r="L56" i="62253" s="1"/>
  <c r="N53" i="62253"/>
  <c r="N56" i="62253" s="1"/>
  <c r="J69" i="62253"/>
  <c r="J72" i="62253" s="1"/>
  <c r="H15" i="62253"/>
  <c r="J15" i="62253"/>
  <c r="J18" i="62253" s="1"/>
  <c r="L15" i="62253"/>
  <c r="L18" i="62253" s="1"/>
  <c r="N15" i="62253"/>
  <c r="N18" i="62253" s="1"/>
  <c r="P15" i="62253"/>
  <c r="P18" i="62253" s="1"/>
  <c r="J31" i="62253"/>
  <c r="H31" i="62253"/>
  <c r="H34" i="62253" s="1"/>
  <c r="A36" i="62251"/>
  <c r="A39" i="62253"/>
  <c r="E29" i="62246" l="1"/>
  <c r="E33" i="62246" s="1"/>
  <c r="H69" i="62253" l="1"/>
  <c r="H72" i="62253" s="1"/>
  <c r="J34" i="62253"/>
  <c r="H53" i="62253"/>
  <c r="H56" i="62253" s="1"/>
  <c r="H18" i="62253"/>
  <c r="A1" i="62253"/>
  <c r="H34" i="62247" l="1"/>
  <c r="E90" i="15" l="1"/>
  <c r="E50" i="15"/>
  <c r="E43" i="15"/>
  <c r="E28" i="15"/>
  <c r="E16" i="15"/>
  <c r="E52" i="15" l="1"/>
  <c r="E56" i="15" s="1"/>
  <c r="P34" i="62247" l="1"/>
  <c r="E97" i="1"/>
  <c r="E89" i="1"/>
  <c r="E101" i="1" l="1"/>
  <c r="J18" i="62247" l="1"/>
  <c r="E49" i="4"/>
  <c r="I39" i="62245" l="1"/>
  <c r="G39" i="62245"/>
  <c r="K37" i="62245"/>
  <c r="K36" i="62245"/>
  <c r="K35" i="62245"/>
  <c r="K30" i="62245"/>
  <c r="K28" i="62245"/>
  <c r="K29" i="62245"/>
  <c r="K27" i="62245"/>
  <c r="K19" i="62245"/>
  <c r="K18" i="62245"/>
  <c r="K17" i="62245"/>
  <c r="K12" i="62245"/>
  <c r="K10" i="62245"/>
  <c r="K11" i="62245"/>
  <c r="K9" i="62245"/>
  <c r="I19" i="62246"/>
  <c r="I17" i="62246"/>
  <c r="I18" i="62246"/>
  <c r="I16" i="62246"/>
  <c r="I11" i="62246"/>
  <c r="I9" i="62246"/>
  <c r="I10" i="62246"/>
  <c r="I8" i="62246"/>
  <c r="I31" i="62246"/>
  <c r="I26" i="62246"/>
  <c r="I27" i="62246"/>
  <c r="I25" i="62246"/>
  <c r="G29" i="62246"/>
  <c r="G33" i="62246" s="1"/>
  <c r="K39" i="62245" l="1"/>
  <c r="I29" i="62246"/>
  <c r="I33" i="62246" s="1"/>
  <c r="A1" i="62245" l="1"/>
  <c r="A1" i="62249"/>
  <c r="N34" i="62247"/>
  <c r="L34" i="62247"/>
  <c r="J34" i="62247"/>
  <c r="P18" i="62247"/>
  <c r="N18" i="62247"/>
  <c r="A1" i="62252" l="1"/>
  <c r="A1" i="62251"/>
  <c r="A1" i="62248"/>
  <c r="A1" i="62247"/>
  <c r="A58" i="15"/>
  <c r="A1" i="15"/>
  <c r="A1" i="4"/>
  <c r="A78" i="1"/>
  <c r="O69" i="62251" l="1"/>
  <c r="M69" i="62251"/>
  <c r="K69" i="62251"/>
  <c r="I69" i="62251"/>
  <c r="G69" i="62251"/>
  <c r="O54" i="62251"/>
  <c r="M54" i="62251"/>
  <c r="K54" i="62251"/>
  <c r="I54" i="62251"/>
  <c r="G54" i="62251"/>
  <c r="O34" i="62251"/>
  <c r="M34" i="62251"/>
  <c r="K34" i="62251"/>
  <c r="I34" i="62251"/>
  <c r="G34" i="62251"/>
  <c r="O19" i="62251"/>
  <c r="M19" i="62251"/>
  <c r="K19" i="62251"/>
  <c r="I19" i="62251"/>
  <c r="G19" i="62251"/>
  <c r="O34" i="62248"/>
  <c r="M34" i="62248"/>
  <c r="K34" i="62248"/>
  <c r="I34" i="62248"/>
  <c r="G34" i="62248"/>
  <c r="O19" i="62248"/>
  <c r="M19" i="62248"/>
  <c r="K19" i="62248"/>
  <c r="I19" i="62248"/>
  <c r="G19" i="62248"/>
  <c r="O64" i="62251" l="1"/>
  <c r="M64" i="62251"/>
  <c r="K64" i="62251"/>
  <c r="I64" i="62251"/>
  <c r="G64" i="62251"/>
  <c r="O49" i="62251"/>
  <c r="M49" i="62251"/>
  <c r="K49" i="62251"/>
  <c r="I49" i="62251"/>
  <c r="G49" i="62251"/>
  <c r="O29" i="62251"/>
  <c r="M29" i="62251"/>
  <c r="K29" i="62251"/>
  <c r="I29" i="62251"/>
  <c r="G29" i="62251"/>
  <c r="O14" i="62251"/>
  <c r="M14" i="62251"/>
  <c r="K14" i="62251"/>
  <c r="I14" i="62251"/>
  <c r="G14" i="62251"/>
  <c r="G14" i="62248" l="1"/>
  <c r="I14" i="62248"/>
  <c r="K14" i="62248"/>
  <c r="M14" i="62248"/>
  <c r="O14" i="62248"/>
  <c r="G29" i="62248"/>
  <c r="I29" i="62248"/>
  <c r="K29" i="62248"/>
  <c r="M29" i="62248"/>
  <c r="O29" i="62248"/>
  <c r="L18" i="62247"/>
  <c r="K14" i="62245" l="1"/>
  <c r="I14" i="62245"/>
  <c r="G14" i="62245"/>
  <c r="E38" i="1"/>
  <c r="E38" i="4" l="1"/>
  <c r="E23" i="4"/>
  <c r="E14" i="4"/>
  <c r="E76" i="1"/>
  <c r="E66" i="1"/>
  <c r="E58" i="1"/>
  <c r="E47" i="1"/>
  <c r="E21" i="1"/>
  <c r="E40" i="1" s="1"/>
  <c r="E25" i="4" l="1"/>
  <c r="E40" i="4" s="1"/>
  <c r="E68" i="1"/>
  <c r="E13" i="62246"/>
  <c r="G13" i="62246"/>
  <c r="I13" i="62246"/>
  <c r="E21" i="62246"/>
  <c r="E35" i="62246" s="1"/>
  <c r="G21" i="62246"/>
  <c r="I21" i="62246"/>
  <c r="G21" i="62245"/>
  <c r="I21" i="62245"/>
  <c r="K21" i="62245"/>
  <c r="G32" i="62245"/>
  <c r="G41" i="62245" s="1"/>
  <c r="I32" i="62245"/>
  <c r="I41" i="62245" s="1"/>
  <c r="K32" i="62245"/>
  <c r="K41" i="62245" s="1"/>
  <c r="E51" i="4" l="1"/>
  <c r="E56" i="4" s="1"/>
  <c r="I35" i="62246"/>
  <c r="G23" i="62245"/>
  <c r="I23" i="62245"/>
  <c r="K23" i="62245"/>
  <c r="G35" i="62246"/>
  <c r="G48" i="62245" l="1"/>
  <c r="G43" i="62245"/>
  <c r="K48" i="62245"/>
  <c r="K43" i="62245"/>
  <c r="I48" i="62245"/>
  <c r="I43" i="62245"/>
</calcChain>
</file>

<file path=xl/sharedStrings.xml><?xml version="1.0" encoding="utf-8"?>
<sst xmlns="http://schemas.openxmlformats.org/spreadsheetml/2006/main" count="530" uniqueCount="308">
  <si>
    <t>Name of Community College</t>
  </si>
  <si>
    <t xml:space="preserve"> </t>
  </si>
  <si>
    <t>Statement of Net Position</t>
  </si>
  <si>
    <t>Exhibit A-1</t>
  </si>
  <si>
    <t>June 30, 2024</t>
  </si>
  <si>
    <t>Page 1 of 2</t>
  </si>
  <si>
    <t>ASSETS</t>
  </si>
  <si>
    <t>Current Assets:</t>
  </si>
  <si>
    <t xml:space="preserve">Cash and Cash Equivalents </t>
  </si>
  <si>
    <t>Restricted Cash and Cash Equivalents</t>
  </si>
  <si>
    <t xml:space="preserve">Short-Term Investments </t>
  </si>
  <si>
    <t>Restricted Short-Term Investments</t>
  </si>
  <si>
    <t>Receivables, Net (Note _)</t>
  </si>
  <si>
    <t>Due from Primary Government</t>
  </si>
  <si>
    <t>Due from State of North Carolina Component Units</t>
  </si>
  <si>
    <t>Due from Community College Component Units</t>
  </si>
  <si>
    <t>Inventories</t>
  </si>
  <si>
    <t>Prepaid Items</t>
  </si>
  <si>
    <t>Notes Receivable, Net (Note _)</t>
  </si>
  <si>
    <t>Leases Receivable, Net (Note _)</t>
  </si>
  <si>
    <t>Beneficial Interest in Assets Held by Others</t>
  </si>
  <si>
    <t>Total Current Assets</t>
  </si>
  <si>
    <t>Noncurrent Assets:</t>
  </si>
  <si>
    <t>Restricted Due from Primary Government</t>
  </si>
  <si>
    <t>Endowment Investments</t>
  </si>
  <si>
    <t>Restricted Due from State of North Carolina Component Units</t>
  </si>
  <si>
    <t>Restricted Investments</t>
  </si>
  <si>
    <t>Other Investments</t>
  </si>
  <si>
    <t>Net Other Postemployment Benefits Asset</t>
  </si>
  <si>
    <t>Capital Assets - Nondepreciable (Note _)</t>
  </si>
  <si>
    <t>Capital Assets - Depreciable, Net (Note _)</t>
  </si>
  <si>
    <t>Total Noncurrent Assets</t>
  </si>
  <si>
    <t>Total Assets</t>
  </si>
  <si>
    <t>DEFERRED OUTFLOWS OF RESOURCES</t>
  </si>
  <si>
    <t>Deferred Outflows Related to Asset Retirement Obligations</t>
  </si>
  <si>
    <t>Deferred Outflows Related to Pensions</t>
  </si>
  <si>
    <t>Deferred Outflows Related to Other Postemployment Benefits (Note __)</t>
  </si>
  <si>
    <t xml:space="preserve">Preparer note: Per GASB Cod. 2200.172 inclusion of a "Total Assets and Deferred Outflows of Resources" subtotal is optional. If chosen to present on the SNP, these subtotals must also be included in the condensed SNP in the MD&amp;A and Blended Component Unit disclosure. </t>
  </si>
  <si>
    <t>Total Deferred Outflows of Resources</t>
  </si>
  <si>
    <t>LIABILITIES</t>
  </si>
  <si>
    <t>Current Liabilities:</t>
  </si>
  <si>
    <t>Accounts Payable and Accrued Liabilities (Note _)</t>
  </si>
  <si>
    <t>Due to Primary Government</t>
  </si>
  <si>
    <t>Due to State of North Carolina Component Units</t>
  </si>
  <si>
    <t>Unearned Revenue</t>
  </si>
  <si>
    <t>Funds Held for Others</t>
  </si>
  <si>
    <t>Long-Term Liabilities - Current Portion (Note _)</t>
  </si>
  <si>
    <t>Total Current Liabilities</t>
  </si>
  <si>
    <t>Noncurrent Liabilities:</t>
  </si>
  <si>
    <t>U.S. Government Grants Refundable</t>
  </si>
  <si>
    <t>Long-Term Liabilities (Note _)</t>
  </si>
  <si>
    <t>Total Noncurrent Liabilities</t>
  </si>
  <si>
    <t>Total Liabilities</t>
  </si>
  <si>
    <t>DEFERRED INFLOWS OF RESOURCES</t>
  </si>
  <si>
    <t>Deferred Inflows for Irrevocable Split-Interest Agreements</t>
  </si>
  <si>
    <t>Deferred Inflows Related to Pensions</t>
  </si>
  <si>
    <t>Deferred Inflows Related to Other Postemployment Benefits (Note __)</t>
  </si>
  <si>
    <t>Deferred Inflows for Leases</t>
  </si>
  <si>
    <t xml:space="preserve">Preparer note: Per GASB Cod. 2200.172 inclusion of a "Total Liabilities and Deferred Inflows of Resources" subtotal is optional. If chosen to present on the SNP, these subtotals must also be included in the condensed SNP in the MD&amp;A and Blended Component Unit disclosure. </t>
  </si>
  <si>
    <t>Total Deferred Inflows of Resources</t>
  </si>
  <si>
    <t>Page 2 of 2</t>
  </si>
  <si>
    <t>NET POSITION</t>
  </si>
  <si>
    <t>Net Investment in Capital Assets</t>
  </si>
  <si>
    <t>Restricted:</t>
  </si>
  <si>
    <t>Nonexpendable:</t>
  </si>
  <si>
    <t>Student Financial Aid</t>
  </si>
  <si>
    <t>Other</t>
  </si>
  <si>
    <t>Total Restricted-Nonexpendable Net Position</t>
  </si>
  <si>
    <t>Expendable:</t>
  </si>
  <si>
    <t>Restricted for Specific Programs</t>
  </si>
  <si>
    <t>Capital Projects</t>
  </si>
  <si>
    <t>Total Restricted-Expendable Net Position</t>
  </si>
  <si>
    <t>Unrestricted</t>
  </si>
  <si>
    <t xml:space="preserve">                              </t>
  </si>
  <si>
    <t>Total Net Position</t>
  </si>
  <si>
    <t>The accompanying notes to the financial statements are an integral part of this statement.</t>
  </si>
  <si>
    <t>[Note to Preparer: GASB Codification 2200.709-7 states that if a government has capital assets, but no related debt or deferred inflows of resources, that "net investment in capital assets" may be titled "investment in capital assets." "Net" denotes that there is capital debt or deferred inflows of resources. Further 2200.709-12 states that retainage payable should be considered capital-related debt for purposes of calculating the net investment in capital assets as well as other capital-related payables.]</t>
  </si>
  <si>
    <r>
      <t xml:space="preserve">Note: GASB Codification 2200 para. 118-125 and 174 requires that net position be separated </t>
    </r>
    <r>
      <rPr>
        <b/>
        <i/>
        <u/>
        <sz val="10"/>
        <color rgb="FF0000FF"/>
        <rFont val="Arial"/>
        <family val="2"/>
      </rPr>
      <t>by major category of restrictions</t>
    </r>
    <r>
      <rPr>
        <b/>
        <i/>
        <sz val="10"/>
        <color rgb="FF0000FF"/>
        <rFont val="Arial"/>
        <family val="2"/>
      </rPr>
      <t>, including separation of expendable and nonexpendable amounts. For an illustrative example, see GASB Codification Part V: Section Co5.902. Potential additional categories of restrictions as determined by the CCSO are included above in blue font.</t>
    </r>
  </si>
  <si>
    <t xml:space="preserve">Statement of Revenues, Expenses, and </t>
  </si>
  <si>
    <t>Changes in Net Position</t>
  </si>
  <si>
    <t>For the Fiscal Year Ended June 30, 2024</t>
  </si>
  <si>
    <t>Exhibit A-2</t>
  </si>
  <si>
    <t>OPERATING REVENUES</t>
  </si>
  <si>
    <t>Student Tuition and Fees, Net (Note _)</t>
  </si>
  <si>
    <t>Federal Grants and Contracts</t>
  </si>
  <si>
    <t>State and Local Grants and Contracts</t>
  </si>
  <si>
    <t>Nongovernmental Grants and Contracts</t>
  </si>
  <si>
    <t>Sales and Services, Net (Note _)</t>
  </si>
  <si>
    <t>Other Operating Revenues</t>
  </si>
  <si>
    <t>Total Operating Revenues</t>
  </si>
  <si>
    <t>OPERATING EXPENSES</t>
  </si>
  <si>
    <t>Salaries and Benefits</t>
  </si>
  <si>
    <t>Supplies and Services</t>
  </si>
  <si>
    <t>Scholarships and Fellowships</t>
  </si>
  <si>
    <t>Utilities</t>
  </si>
  <si>
    <t>Depreciation/Amortization</t>
  </si>
  <si>
    <t>Total Operating Expenses</t>
  </si>
  <si>
    <t>Operating Loss</t>
  </si>
  <si>
    <t>NONOPERATING REVENUES (EXPENSES)</t>
  </si>
  <si>
    <t>State Aid</t>
  </si>
  <si>
    <t>State Aid - Coronavirus</t>
  </si>
  <si>
    <t>County Appropriations</t>
  </si>
  <si>
    <t>Federal Aid - COVID-19</t>
  </si>
  <si>
    <t>Noncapital Contributions, Net (Note _)</t>
  </si>
  <si>
    <t>Investment Income (Net of Investment Expense of $___)</t>
  </si>
  <si>
    <t>Interest and Fees on Debt</t>
  </si>
  <si>
    <t>Other Nonoperating Revenues (Expenses)</t>
  </si>
  <si>
    <t>Net Nonoperating Revenues</t>
  </si>
  <si>
    <r>
      <t xml:space="preserve">Income (Loss) Before Other Revenues </t>
    </r>
    <r>
      <rPr>
        <b/>
        <sz val="10"/>
        <color rgb="FF0000FF"/>
        <rFont val="Arial"/>
        <family val="2"/>
      </rPr>
      <t>(modify as necessary)</t>
    </r>
  </si>
  <si>
    <t>State Capital Aid</t>
  </si>
  <si>
    <t>County Capital Aid</t>
  </si>
  <si>
    <t>Capital Contributions, Net (Note _)</t>
  </si>
  <si>
    <t>Additions to Endowments</t>
  </si>
  <si>
    <t>Special Items</t>
  </si>
  <si>
    <t>Extraordinary Items</t>
  </si>
  <si>
    <r>
      <t xml:space="preserve">Total Other Revenues </t>
    </r>
    <r>
      <rPr>
        <b/>
        <sz val="10"/>
        <color rgb="FF0000FF"/>
        <rFont val="Arial"/>
        <family val="2"/>
      </rPr>
      <t>(modify as necessary)</t>
    </r>
  </si>
  <si>
    <t>Increase (Decrease) in Net Position</t>
  </si>
  <si>
    <r>
      <t>Net Position - July 1, 2023</t>
    </r>
    <r>
      <rPr>
        <b/>
        <sz val="10"/>
        <color rgb="FF0000FF"/>
        <rFont val="Arial"/>
        <family val="2"/>
      </rPr>
      <t>, as Restated (Note _)</t>
    </r>
  </si>
  <si>
    <t>Net Position - June 30, 2024</t>
  </si>
  <si>
    <t>Statement of Cash Flows</t>
  </si>
  <si>
    <t>Exhibit A-3</t>
  </si>
  <si>
    <r>
      <t xml:space="preserve">CASH FLOWS FROM OPERATING ACTIVITIES </t>
    </r>
    <r>
      <rPr>
        <b/>
        <sz val="12"/>
        <color rgb="FF0000FF"/>
        <rFont val="Arial"/>
        <family val="2"/>
      </rPr>
      <t>*</t>
    </r>
  </si>
  <si>
    <t>Received from Customers</t>
  </si>
  <si>
    <t>Payments to Employees and Fringe Benefits</t>
  </si>
  <si>
    <t>Payments to Vendors and Suppliers</t>
  </si>
  <si>
    <t>Payments for Scholarships and Fellowships</t>
  </si>
  <si>
    <t>Loans Issued to Students</t>
  </si>
  <si>
    <t>Collection of Loans to Students</t>
  </si>
  <si>
    <t>William D. Ford Direct Lending Receipts</t>
  </si>
  <si>
    <t>William D. Ford Direct Lending Disbursements</t>
  </si>
  <si>
    <t>Other Receipts (Payments)</t>
  </si>
  <si>
    <t>Net Cash Provided (Used) by Operating Activities</t>
  </si>
  <si>
    <t>CASH FLOWS FROM NONCAPITAL FINANCING ACTIVITIES</t>
  </si>
  <si>
    <t>Noncapital Contributions</t>
  </si>
  <si>
    <t>Payments for Annuities and Life Income Payable Under Split-Interest Agreements</t>
  </si>
  <si>
    <t>Net Cash Provided (Used) by Noncapital Financing Activities</t>
  </si>
  <si>
    <t>CASH FLOWS FROM CAPITAL FINANCING AND RELATED</t>
  </si>
  <si>
    <t>FINANCING ACTIVITIES</t>
  </si>
  <si>
    <t>Capital Contributions</t>
  </si>
  <si>
    <t>Proceeds from Capital Debt</t>
  </si>
  <si>
    <t>Proceeds from Sale of Capital Assets</t>
  </si>
  <si>
    <t>Proceeds from Insurance on Capital Assets</t>
  </si>
  <si>
    <t>Proceeds from Lease Arrangements</t>
  </si>
  <si>
    <t>Acquisition and Construction of Capital Assets</t>
  </si>
  <si>
    <t>Principal Paid on Capital Debt and Lease/Subscription Liabilities</t>
  </si>
  <si>
    <t>Interest and Fees Paid on Capital Debt and Lease/Subscription Liabilities</t>
  </si>
  <si>
    <t>Net Cash Provided (Used) by Capital Financing and Related Financing Activities</t>
  </si>
  <si>
    <t>CASH FLOWS FROM INVESTING ACTIVITIES</t>
  </si>
  <si>
    <t>Proceeds from Sales and Maturities of Investments</t>
  </si>
  <si>
    <t>Investment Income</t>
  </si>
  <si>
    <t>Purchase of Investments and Related Fees</t>
  </si>
  <si>
    <t>Net Cash Provided (Used) by Investing Activities</t>
  </si>
  <si>
    <t>Net Increase (Decrease) in Cash and Cash Equivalents</t>
  </si>
  <si>
    <t>Cash and Cash Equivalents - July 1, 2023</t>
  </si>
  <si>
    <t>Cash and Cash Equivalents - June 30, 2024</t>
  </si>
  <si>
    <t>RECONCILIATION OF OPERATING LOSS TO</t>
  </si>
  <si>
    <t>NET CASH USED BY OPERATING ACTIVITIES</t>
  </si>
  <si>
    <t>Adjustments to Reconcile Operating Loss to Net Cash Used by Operating Activities:</t>
  </si>
  <si>
    <t>Depreciation/Amortization Expense</t>
  </si>
  <si>
    <t>Allowances, Write-Offs, and Amortizations</t>
  </si>
  <si>
    <t>Other Nonoperating Income (Expenses)</t>
  </si>
  <si>
    <t>Changes in Assets and Deferred Outflows of Resources:</t>
  </si>
  <si>
    <t>Receivables, Net</t>
  </si>
  <si>
    <t>Notes Receivable, Net</t>
  </si>
  <si>
    <t>Deferred Outflows Related to Other Postemployment Benefits</t>
  </si>
  <si>
    <t>Changes in Liabilities and Deferred Inflows of Resources:</t>
  </si>
  <si>
    <t>Accounts Payable and Accrued Liabilities</t>
  </si>
  <si>
    <t>Net Pension Liability</t>
  </si>
  <si>
    <t>Net Other Postemployment Benefits Liability</t>
  </si>
  <si>
    <t>Compensated Absences</t>
  </si>
  <si>
    <t>Deferred Inflows Related to Other Postemployment Benefits</t>
  </si>
  <si>
    <t>Net Cash Used by Operating Activities</t>
  </si>
  <si>
    <t>NONCASH INVESTING, CAPITAL, AND FINANCING ACTIVITIES</t>
  </si>
  <si>
    <t>Assets Acquired through the Assumption of a Liability</t>
  </si>
  <si>
    <t>Assets Acquired through a Gift</t>
  </si>
  <si>
    <t>Change in Fair Value of Investments</t>
  </si>
  <si>
    <t>Loss on Disposal of Capital Assets</t>
  </si>
  <si>
    <t>Increase in Receivables Related to Nonoperating/Other Revenues</t>
  </si>
  <si>
    <t>Decrease in Net Other Postemployment Benefits Liability Related to Noncapital Contributions</t>
  </si>
  <si>
    <t>* Note to preparer: cash flows from operating activities serves as a residual category for cash flows that cannot properly be classified in any of the other three categories, thus the "Other Receipts (Payments)" caption is only appropriate in the Operating section and should not be used in the Noncapital, Capital, or Investing sections of the Statement of Cash Flows. See GASB Codification 2450 paragraphs .113-.126.</t>
  </si>
  <si>
    <r>
      <t>Name of College Foundation</t>
    </r>
    <r>
      <rPr>
        <b/>
        <i/>
        <sz val="16"/>
        <color rgb="FF0000FF"/>
        <rFont val="Arial"/>
        <family val="2"/>
      </rPr>
      <t>(s)</t>
    </r>
  </si>
  <si>
    <r>
      <t xml:space="preserve">Statement of Financial Position </t>
    </r>
    <r>
      <rPr>
        <b/>
        <i/>
        <sz val="16"/>
        <color rgb="FF0000FF"/>
        <rFont val="Arial"/>
        <family val="2"/>
      </rPr>
      <t>(Modify if statement title is different)</t>
    </r>
  </si>
  <si>
    <t>Exhibit B-1</t>
  </si>
  <si>
    <t>Without Donor Restrictions</t>
  </si>
  <si>
    <t>With Donor Restrictions</t>
  </si>
  <si>
    <t>Total</t>
  </si>
  <si>
    <t>Caption 1</t>
  </si>
  <si>
    <t>Caption 2</t>
  </si>
  <si>
    <t>Caption 3</t>
  </si>
  <si>
    <t>Etc.</t>
  </si>
  <si>
    <t>NET ASSETS</t>
  </si>
  <si>
    <t>Without Donor Restrictions:</t>
  </si>
  <si>
    <t>Undesignated</t>
  </si>
  <si>
    <t>Designated by the Board for [Purpose]</t>
  </si>
  <si>
    <t>Invested in Property and Equipment</t>
  </si>
  <si>
    <t>Total Net Assets Without Donor Restrictions</t>
  </si>
  <si>
    <t>Total Net Assets</t>
  </si>
  <si>
    <t>Total Liabilities and Net Assets</t>
  </si>
  <si>
    <r>
      <t xml:space="preserve">Note to Preparer: The framework above should be modified to </t>
    </r>
    <r>
      <rPr>
        <b/>
        <i/>
        <u/>
        <sz val="10"/>
        <color indexed="12"/>
        <rFont val="Arial"/>
        <family val="2"/>
      </rPr>
      <t>identically match</t>
    </r>
    <r>
      <rPr>
        <b/>
        <i/>
        <sz val="10"/>
        <color indexed="12"/>
        <rFont val="Arial"/>
        <family val="2"/>
      </rPr>
      <t xml:space="preserve"> the audited financial statements of the applicable component unit(s). For institutions with multiple DPCUs, modify the captions and column headers above to present each foundation in a single column.</t>
    </r>
  </si>
  <si>
    <t>Statement of Activities</t>
  </si>
  <si>
    <t>Exhibit B-2</t>
  </si>
  <si>
    <t>SUPPORT AND REVENUE</t>
  </si>
  <si>
    <t>Support:</t>
  </si>
  <si>
    <t>Total Support</t>
  </si>
  <si>
    <t>Revenue:</t>
  </si>
  <si>
    <t>Total Revenue</t>
  </si>
  <si>
    <t>Total Support and Revenue</t>
  </si>
  <si>
    <t xml:space="preserve">EXPENSES AND LOSSES </t>
  </si>
  <si>
    <t>Expenses:</t>
  </si>
  <si>
    <t xml:space="preserve">Total Expenses </t>
  </si>
  <si>
    <t>Losses:</t>
  </si>
  <si>
    <t>Total Losses</t>
  </si>
  <si>
    <t>Total Expenses and Losses</t>
  </si>
  <si>
    <t>Change in Net Assets</t>
  </si>
  <si>
    <t>Net Assets at Beginning of Year</t>
  </si>
  <si>
    <t>Net Assets at End of Year</t>
  </si>
  <si>
    <t>Required Supplementary Information</t>
  </si>
  <si>
    <t xml:space="preserve">Schedule of the Proportionate Share of the Net Pension Liability </t>
  </si>
  <si>
    <t>Cost-Sharing, Multiple-Employer, Defined Benefit Pension Plan</t>
  </si>
  <si>
    <t>Last Ten Fiscal Years*</t>
  </si>
  <si>
    <t>Exhibit C-1</t>
  </si>
  <si>
    <t>Teachers' and State Employees' Retirement System</t>
  </si>
  <si>
    <t>Proportionate Share Percentage of</t>
  </si>
  <si>
    <t>Collective Net Pension Liability</t>
  </si>
  <si>
    <t>(1)</t>
  </si>
  <si>
    <t>Proportionate Share of TSERS</t>
  </si>
  <si>
    <t>(2)</t>
  </si>
  <si>
    <r>
      <t>Covered</t>
    </r>
    <r>
      <rPr>
        <sz val="10"/>
        <rFont val="Arial"/>
        <family val="2"/>
      </rPr>
      <t xml:space="preserve"> Payroll</t>
    </r>
  </si>
  <si>
    <t>(3)</t>
  </si>
  <si>
    <t>Proportionate Share of the Net Pension Liability</t>
  </si>
  <si>
    <t>as a Percentage of Covered Payroll</t>
  </si>
  <si>
    <t>(4)</t>
  </si>
  <si>
    <t>Plan Fiduciary Net Position as a Percentage of the</t>
  </si>
  <si>
    <t>Total Pension Liability</t>
  </si>
  <si>
    <t>(5)</t>
  </si>
  <si>
    <t>Note: Manual entry required</t>
  </si>
  <si>
    <r>
      <t xml:space="preserve">Note: Information is presented for all years that were measured in accordance with the requirements of GASB Statement No. 68, </t>
    </r>
    <r>
      <rPr>
        <i/>
        <sz val="10"/>
        <rFont val="Arial"/>
        <family val="2"/>
      </rPr>
      <t>Accounting and Financial Reporting for Pensions - An Amendment of GASB Statement No. 27,</t>
    </r>
    <r>
      <rPr>
        <sz val="10"/>
        <rFont val="Arial"/>
        <family val="2"/>
      </rPr>
      <t xml:space="preserve"> as amended. </t>
    </r>
  </si>
  <si>
    <t>* The amounts presented for each fiscal year were determined as of the prior fiscal year ended June 30.</t>
  </si>
  <si>
    <t>Note to Preparer:  
(1) Provided as part of OSC template for the respective measurement dates  
(2) This is your proportionate share of the liability, and should tie to your financial statements and notes.
(3) This is covered payroll per your entity's records for the prior fiscal year. Amounts are linked to the contributions schedule on the next tab.
(4) This is (2) divided by (3)
(5) This percentage is taken from the 2023 ACFR Required Supplementary Information and will be the same for all institutions for the FY24 audit year.</t>
  </si>
  <si>
    <t>Schedule of College Contributions</t>
  </si>
  <si>
    <t>Last Ten Fiscal Years</t>
  </si>
  <si>
    <t>Exhibit C-2</t>
  </si>
  <si>
    <t>Contractually Required Contribution</t>
  </si>
  <si>
    <t>Contributions in Relation to the</t>
  </si>
  <si>
    <t>Contractually Determined Contribution</t>
  </si>
  <si>
    <t>Contribution Deficiency (Excess)</t>
  </si>
  <si>
    <t>Covered Payroll</t>
  </si>
  <si>
    <t>Contributions as a Percentage of</t>
  </si>
  <si>
    <t xml:space="preserve">Note: Changes of benefit terms, methods, and assumptions are presented in the Notes to Required Supplementary Information (RSI) schedule following the pension RSI tables. </t>
  </si>
  <si>
    <t/>
  </si>
  <si>
    <r>
      <rPr>
        <b/>
        <i/>
        <u/>
        <sz val="10"/>
        <color indexed="12"/>
        <rFont val="Arial"/>
        <family val="2"/>
      </rPr>
      <t>Note to Preparer:</t>
    </r>
    <r>
      <rPr>
        <b/>
        <i/>
        <sz val="10"/>
        <color indexed="12"/>
        <rFont val="Arial"/>
        <family val="2"/>
      </rPr>
      <t xml:space="preserve">
(1) This amount represents what you were required to contribute in the applicable year by statute.
(2) This amount represents what you actually contributed in the applicable year.  This amount should include only amounts recognized as additions to the pension plan's fiduciary net position during the applicable fiscal year resulting from actual contributions and from contributions recognized by the pension plan as current receivables.
(3) Equal to (1) minus (2)
(4) Covered payroll for the applicable fiscal year per your entity's records
(5) Equal to (2) divided by (4) as a percentage.  </t>
    </r>
  </si>
  <si>
    <r>
      <rPr>
        <b/>
        <i/>
        <u/>
        <sz val="10"/>
        <color indexed="12"/>
        <rFont val="Arial"/>
        <family val="2"/>
      </rPr>
      <t xml:space="preserve">Note to Preparer #2: </t>
    </r>
    <r>
      <rPr>
        <b/>
        <i/>
        <sz val="10"/>
        <color indexed="12"/>
        <rFont val="Arial"/>
        <family val="2"/>
      </rPr>
      <t xml:space="preserve"> This RSI should only include employer contributions over the last 10 years, NOT employee contributions. </t>
    </r>
  </si>
  <si>
    <t>Notes to Required Supplementary Information</t>
  </si>
  <si>
    <t>Changes of Benefit Terms:</t>
  </si>
  <si>
    <t>Cost of Living Increase</t>
  </si>
  <si>
    <t>Teachers' and State Employees'</t>
  </si>
  <si>
    <t>Retirement System</t>
  </si>
  <si>
    <t>N/A</t>
  </si>
  <si>
    <t>Beginning in fiscal year 2015, with the implementation of GASB Statement No. 68, the above table reflects Cost of Living Adjustments (COLA) in the period of the legislative session or Board of Trustees meeting when it was passed. The COLA is effective as of July 1 of that period and the fiscal year end plan liability is affected at June 30 of that year because the COLA is included in the actuarial assumptions used to calculate the plan net pension liability.</t>
  </si>
  <si>
    <t>Effective July 1, 2017, the definition of law enforcement officer related to TSERS members was changed by the General Assembly to include Probation/Parole officers for retirement benefit purposes. The change includes officers with respect to service rendered on or after July 1, 2017, and provides for unreduced retirement at age 55 with five years of service as a law enforcement officer or reduced retirement at age 50 with 15 years of service as a law enforcement officer.</t>
  </si>
  <si>
    <t>Effective July 1, 2017, retirees and beneficiaries of deceased retirees receiving benefits from the TSERS as of July 1, 2016, received a 1% cost-of-living adjustment. Retirees and beneficiaries of retirees with retirement effective dates between July 1, 2016 and before June 30, 2017 received a prorated amount. These benefit enhancements reflect legislation enacted by the North Carolina General Assembly.</t>
  </si>
  <si>
    <t>In December 2021 for the fiscal year ended June 30, 2022, retirees and beneficiaries of deceased retirees receiving benefits from the TSERS as of September 1, 2021, received a one-time cost-of-living supplement payment, equal to 2% of the beneficiary’s annual retirement allowance.</t>
  </si>
  <si>
    <t>Benefit recipients of the TSERS received a one-time benefit supplement payment equal to 4% of the member’s annual benefit amount, paid in October 2022, as granted by the North Carolina General Assembly for the fiscal year ended June 30, 2023. The one-time supplement does not change the ongoing monthly benefits, and absent additional action by governing authorities, the payments will not recur in future years.</t>
  </si>
  <si>
    <t>Benefit recipients of the TSERS will receive a one-time benefit supplement payment equal to 4% of the member’s annual benefit amount, paid in November 2023, as granted by the North Carolina General Assembly for the fiscal year ended June 30, 2024. The one-time supplement does not change the ongoing monthly benefits, and absent additional action by governing authorities, the payments will not recur in future years.</t>
  </si>
  <si>
    <r>
      <rPr>
        <i/>
        <sz val="10"/>
        <rFont val="Arial"/>
        <family val="2"/>
      </rPr>
      <t>Methods and Assumptions Used in Calculations of Actuarially Determined Contributions</t>
    </r>
    <r>
      <rPr>
        <sz val="10"/>
        <rFont val="Arial"/>
        <family val="2"/>
      </rPr>
      <t xml:space="preserve">: An actuarial valuation is performed for each year for the plan. The actuarially determined contribution rates in the Schedule of College Contributions are calculated by the actuary as a projection of the required employer contribution for the fiscal year beginning 18 months following the date of the valuation results. See Note </t>
    </r>
    <r>
      <rPr>
        <b/>
        <sz val="10"/>
        <color rgb="FF0000FF"/>
        <rFont val="Arial"/>
        <family val="2"/>
      </rPr>
      <t>XX</t>
    </r>
    <r>
      <rPr>
        <sz val="10"/>
        <rFont val="Arial"/>
        <family val="2"/>
      </rPr>
      <t xml:space="preserve"> for more information on the specific assumptions for the plan. The actuarially determined contributions for those items with covered payroll were determined using the actuarially determined contribution rate from the actuary and covered payroll as adjusted for timing differences and other factors such as differences in employee class. Other actuarially determined contributions are disclosed in the schedule as expressed by the actuary in reports to the plans.</t>
    </r>
  </si>
  <si>
    <r>
      <t xml:space="preserve">Changes of Assumptions: </t>
    </r>
    <r>
      <rPr>
        <sz val="10"/>
        <rFont val="Arial"/>
        <family val="2"/>
      </rPr>
      <t>In January 2021, the actuarial assumptions for the TSERS were updated to more closely reflect actual experience.</t>
    </r>
  </si>
  <si>
    <t>In 2020, the North Carolina Retirement Systems' consulting actuaries performed the quinquennial investigation of the TSERS actual demographic and economic experience (known as the "Experience Review"). The Experience Review provides the basis for selecting the actuarial assumptions and methods used to determine plan liabilities and funding requirements. The most recent experience review examined the TSERS experience during the period between January 1, 2015, and December 31, 2019. Based on the findings, the Boards of Trustees of the TSERS adopted a number of new actuarial assumptions and methods. The most notable changes to the assumptions include updates to the mortality tables and mortality improvements. These assumptions were adjusted to be based on the Pub-2010 mortality tables reflecting the mortality projection scale MP-2019, released by the Society of Actuaries in 2019. In addition, the assumed rates of retirement, salary increases, and rates of termination from active employment were updated to more closely reflect actual experience.</t>
  </si>
  <si>
    <t>The discount rate for the TSERS was lowered from 7.00% to 6.50% effective for the December 31, 2020 valuation, with the resulting effect on minimum actuarially determined employer contribution rates (or amounts) to be gradually recognized over a five-year period beginning July 1, 2022.</t>
  </si>
  <si>
    <r>
      <t xml:space="preserve">The Notes to Required Supplementary Information reflect information included in the State of North Carolina’s 2023 </t>
    </r>
    <r>
      <rPr>
        <i/>
        <sz val="10"/>
        <rFont val="Arial"/>
        <family val="2"/>
      </rPr>
      <t>Annual Comprehensive Financial Report</t>
    </r>
    <r>
      <rPr>
        <sz val="10"/>
        <rFont val="Arial"/>
        <family val="2"/>
      </rPr>
      <t>.</t>
    </r>
  </si>
  <si>
    <t>N/A - Not Applicable</t>
  </si>
  <si>
    <t>Note to preparer: Insert Pension Note disclosure number in the Method and Assumptions Used in Calculations of Actuarially Determined Contributions section above.</t>
  </si>
  <si>
    <t>Schedule of the Proportionate Share of the Net OPEB Liability or Asset</t>
  </si>
  <si>
    <t>Cost-Sharing, Multiple-Employer, Defined Benefit OPEB Plans</t>
  </si>
  <si>
    <t>Exhibit C-3</t>
  </si>
  <si>
    <t>Last Eight Fiscal Years*</t>
  </si>
  <si>
    <t>Retiree Health Benefit Fund</t>
  </si>
  <si>
    <t>Collective Net OPEB Liability</t>
  </si>
  <si>
    <t>Proportionate Share of Collective</t>
  </si>
  <si>
    <t>Net OPEB Liability</t>
  </si>
  <si>
    <t xml:space="preserve">Proportionate Share of the Net OPEB Liability </t>
  </si>
  <si>
    <t>Total OPEB Liability</t>
  </si>
  <si>
    <t>Disability Income Plan of North Carolina</t>
  </si>
  <si>
    <t>Collective Net OPEB Liability (Asset)</t>
  </si>
  <si>
    <t>Net OPEB Liability (Asset)</t>
  </si>
  <si>
    <t>Proportionate Share of the Net OPEB Liability</t>
  </si>
  <si>
    <t>(Asset) as a Percentage of Covered Payroll</t>
  </si>
  <si>
    <r>
      <t xml:space="preserve">Note: Information is presented for all years that were measured in accordance with the requirements of GASB Statement No. 75, </t>
    </r>
    <r>
      <rPr>
        <i/>
        <sz val="10"/>
        <rFont val="Arial"/>
        <family val="2"/>
      </rPr>
      <t>Accounting and Financial Reporting for Postemployment Benefits Other Than Pensions,</t>
    </r>
    <r>
      <rPr>
        <sz val="10"/>
        <rFont val="Arial"/>
        <family val="2"/>
      </rPr>
      <t xml:space="preserve"> as amended. </t>
    </r>
  </si>
  <si>
    <t xml:space="preserve">* The amounts presented for each fiscal year were determined as of the prior fiscal year ended June 30. </t>
  </si>
  <si>
    <t>Note to Preparer:  
(1) Provided as part of OSC template for the respective measurement date.  
(2) This is your proportionate share of the liability/asset, and should tie to your financial statements and notes.
(3) This is covered payroll per your entity's records for the prior fiscal year. Amounts are linked to the contributions schedule on the next tab.
(4) This is (2) divided by (3)
(5) This percentage is taken from the 2023 ACFR Required Supplementary Information and will be the same for all institutions for the FY24 audit year.</t>
  </si>
  <si>
    <t>Exhibit C-4</t>
  </si>
  <si>
    <t xml:space="preserve">Note: Changes of benefit terms, methods, and assumptions are presented in the Notes to Required Supplementary Information (RSI) schedule following the OPEB RSI tables. </t>
  </si>
  <si>
    <r>
      <t>Changes of Benefit Terms:</t>
    </r>
    <r>
      <rPr>
        <sz val="10"/>
        <rFont val="Arial"/>
        <family val="2"/>
      </rPr>
      <t xml:space="preserve"> Effective January 1, 2016, benefit terms related to copays, out-of-pocket maximums, and deductibles were changed for three of five options of the Retiree Health Benefit Fund (RHBF). Most of the changes were an increase in the amount from the previous year.</t>
    </r>
  </si>
  <si>
    <t>Effective January 1, 2017, benefit terms related to copays, coinsurance maximums, out-of-pocket maximums, and deductibles were changed for two of five options of the RHBF. Most of the changes were an increase in the amount from the previous year.</t>
  </si>
  <si>
    <t>Effective January 1, 2019, benefit terms related to copays, out-of-pocket maximums, and deductibles were changed for one of four options of the RHBF. Out-of-pocket maximums increased while certain specialist copays decreased related to option benefits.</t>
  </si>
  <si>
    <t>Effective January 1, 2020, benefit terms related to copays, out-of-pocket maximums, and deductibles were changed for the 70/30 PPO option of the RHBF. Only the copays were adjusted for 80/20 PPO option of the RHBF.</t>
  </si>
  <si>
    <t>Effective January 1, 2021, members first hired on and after January 1, 2021 will not be eligible to receive retiree medical benefits.</t>
  </si>
  <si>
    <t>Effective January 1, 2022, the structure of employer contributions to the RHBF was altered by legislation. Previously, non-Medicare-eligible retirees had the same employer contribution rate as active employees. As a result of the legislative change, non-Medicare-eligible retirees have the same employer contribution rate as Medicare-eligible retirees.</t>
  </si>
  <si>
    <t>Beginning with the Disability Income Plan of North Carolina (DIPNC) actuarial valuation as of December 31, 2017, the valuation included a liability for the State’s potential reimbursement of costs incurred by employers for income benefits and health insurance premiums during the second six months of the first year of employee’s short-term disability benefit period. Effective with the actuarial valuation as of December 31, 2021, this liability was removed from the actuarial valuation because the reimbursement from DIPNC was eliminated for disabilities occurring on or after July 1, 2019.</t>
  </si>
  <si>
    <r>
      <rPr>
        <i/>
        <sz val="10"/>
        <rFont val="Arial"/>
        <family val="2"/>
      </rPr>
      <t>Method and Assumptions Used in Calculations of Actuarially Determined Contributions:</t>
    </r>
    <r>
      <rPr>
        <sz val="10"/>
        <rFont val="Arial"/>
        <family val="2"/>
      </rPr>
      <t xml:space="preserve"> An actuarial valuation is performed for each plan each year. The actuarially determined contribution rates in the Schedule of College Contributions are calculated by the actuary as a projection of the required employer contribution for the fiscal year beginning six months preceding the date of the valuation results for the RHBF. The actuarially determined contribution rates in the Schedule of College Contributions are calculated by the actuary as a projection of the required employer contribution for the fiscal year beginning 18 months following the date of the valuation results for the DIPNC. See Note </t>
    </r>
    <r>
      <rPr>
        <b/>
        <sz val="10"/>
        <color rgb="FF0000FF"/>
        <rFont val="Arial"/>
        <family val="2"/>
      </rPr>
      <t>XX</t>
    </r>
    <r>
      <rPr>
        <sz val="10"/>
        <rFont val="Arial"/>
        <family val="2"/>
      </rPr>
      <t xml:space="preserve"> for more information on the specific assumptions for each plan. The actuarially determined contributions were determined using the actuarially determined contribution rate from the actuary and covered payroll as adjusted for timing differences and other factors such as differences in employee class. Other actuarially determined contributions are disclosed in the schedule as expressed by the actuary in reports to the plans.</t>
    </r>
  </si>
  <si>
    <r>
      <rPr>
        <i/>
        <sz val="10"/>
        <rFont val="Arial"/>
        <family val="2"/>
      </rPr>
      <t>Changes of Assumptions:</t>
    </r>
    <r>
      <rPr>
        <sz val="10"/>
        <rFont val="Arial"/>
        <family val="2"/>
      </rPr>
      <t xml:space="preserve"> Consistent with prior years, for the actuarial valuation measured as of June 30, 2023 for the RHBF, a number of actuarial assumptions were reviewed and updated. The discount rate for the RHBF was updated to 3.65%, from 3.54% as of June 30, 2022. This update was to reflect the Bond Buyer 20-year General Obligation Index as of fiscal year end. Medical and prescription drug claims costs were changed based on most recent experience, and medical and prescription drug trend rates were changed to the current schedule. Enrollment assumptions were updated to model expected migrations among RHBF plan options over the next five years. The expected impact from the Inflation Reduction Act on assumed Medicare Advantage rates was included. The terms of the Pharmacy Benefits Management contract effective January 1, 2023 and the terms of the third party administrator contract effective January 1, 2025 were incorporated in the valuation.</t>
    </r>
  </si>
  <si>
    <t>For the actuarial valuation measured as of June 30, 2023 for DIPNC, the discount rate was updated to 3.00%, from 3.08% as of June 30, 2022. This was a result of an update to reflect the Bond Buyer 20-year General Obligation Index as of fiscal year end, combined with a change in the degree to which the plan's fiduciary net position was projected to be available to make all projected future benefit payments to the current plan members.</t>
  </si>
  <si>
    <t>In 2020, the North Carolina Retirement Systems' consulting actuaries performed the quinquennial investigation of each retirement system's actual demographic and economic experience (known as the "Experience Review"). The Experience Review provides the basis for selecting the actuarial assumptions and methods used to determine plan liabilities and funding requirements. The most recent experience review examined each plan's experience during the period between January 1, 2015, and December 31, 2019. Based on the findings, the Boards of Trustees of the TSERS and the Committee on Actuarial Valuation of Retired Employees’ Health Benefits adopted a number of new actuarial assumptions and methods for the RHBF and the DIPNC. The most notable changes to the assumptions include updates to the mortality tables and mortality improvements. These assumptions were adjusted to be based on the Pub-2010 mortality tables reflecting the mortality projection scale MP-2019, released by the Society of Actuaries in 2019. In addition, the assumed rates of retirement, salary increases, and rates of termination from active employment were updated to more closely reflect actual experience. Also in 2020, disability rates were adjusted to the non-grandfathered assumptions used in the TSERS actuarial valuation to better align with the anticipated incidence of disability.</t>
  </si>
  <si>
    <t>For the DIPNC actuarial valuation as of December 31, 2018, for individuals who may become disabled in the future, the Social Security disability income benefit (which is an offset to the DIPNC benefit) was updated to be based on assumed Social Security calculation parameters in the year of the disability. The assumed costs related to the Patient Protection and Affordable Care Act regarding the Health Insurance Provider Fee for the fully insured plans and Excise Tax were removed when those pieces were repealed in December 2019 and first recognized in the 2020 OPEB report.</t>
  </si>
  <si>
    <t>Note to preparer: Insert OPEB Note disclosure number in the Method and Assumptions Used in Calculations of Actuarially Determined Contributions section above.</t>
  </si>
  <si>
    <t xml:space="preserve">The pro formas do not reflect all potential GASB requirements that could apply to your institution. Refer to the GASB Codification to determine all financial reporting requirements applicable to your institution. </t>
  </si>
  <si>
    <r>
      <t xml:space="preserve">Disclaimer: This pro forma is designed as a guide for the most common reporting scenarios applicable to NCCCS institutions; however, </t>
    </r>
    <r>
      <rPr>
        <b/>
        <u/>
        <sz val="14"/>
        <color rgb="FFFF0000"/>
        <rFont val="Arial"/>
        <family val="2"/>
      </rPr>
      <t>financial reporting responsibility rests solely with management of your institution</t>
    </r>
    <r>
      <rPr>
        <b/>
        <sz val="14"/>
        <color rgb="FFFF0000"/>
        <rFont val="Arial"/>
        <family val="2"/>
      </rPr>
      <t xml:space="preserve">. </t>
    </r>
  </si>
  <si>
    <r>
      <t xml:space="preserve">The pro forma includes the most common financial reporting areas applicable to the NCCC system, </t>
    </r>
    <r>
      <rPr>
        <b/>
        <u/>
        <sz val="14"/>
        <color rgb="FFFF0000"/>
        <rFont val="Arial"/>
        <family val="2"/>
      </rPr>
      <t>however this document is a starting point and should be modified to reflect your specific institution</t>
    </r>
    <r>
      <rPr>
        <b/>
        <sz val="14"/>
        <color rgb="FFFF0000"/>
        <rFont val="Arial"/>
        <family val="2"/>
      </rPr>
      <t xml:space="preserve">. </t>
    </r>
  </si>
  <si>
    <t xml:space="preserve">Note: Leave additional blank row for eventual PDF conversion.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</si>
</sst>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43" formatCode="_(* #,##0.00_);_(* \(#,##0.00\);_(* &quot;-&quot;??_);_(@_)"/>
    <numFmt numFmtId="164" formatCode="0.00000%"/>
  </numFmts>
  <fonts count="87"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i/>
      <sz val="18"/>
      <name val="Times New Roman"/>
      <family val="1"/>
    </font>
    <font>
      <sz val="10"/>
      <name val="Arial"/>
      <family val="2"/>
    </font>
    <font>
      <b/>
      <i/>
      <sz val="12"/>
      <name val="Times New Roman"/>
      <family val="1"/>
    </font>
    <font>
      <b/>
      <sz val="10"/>
      <name val="Arial"/>
      <family val="2"/>
    </font>
    <font>
      <sz val="10"/>
      <color indexed="12"/>
      <name val="Arial"/>
      <family val="2"/>
    </font>
    <font>
      <sz val="18"/>
      <name val="Times New Roman"/>
      <family val="1"/>
    </font>
    <font>
      <sz val="18"/>
      <name val="Arial"/>
      <family val="2"/>
    </font>
    <font>
      <sz val="10"/>
      <color indexed="8"/>
      <name val="Arial"/>
      <family val="2"/>
    </font>
    <font>
      <b/>
      <sz val="12"/>
      <name val="Times New Roman"/>
      <family val="1"/>
    </font>
    <font>
      <sz val="12"/>
      <name val="Times New Roman"/>
      <family val="1"/>
    </font>
    <font>
      <b/>
      <i/>
      <sz val="18"/>
      <color indexed="8"/>
      <name val="Times New Roman"/>
      <family val="1"/>
    </font>
    <font>
      <b/>
      <i/>
      <sz val="16"/>
      <name val="Times New Roman"/>
      <family val="1"/>
    </font>
    <font>
      <sz val="16"/>
      <name val="Arial"/>
      <family val="2"/>
    </font>
    <font>
      <sz val="16"/>
      <name val="Times New Roman"/>
      <family val="1"/>
    </font>
    <font>
      <b/>
      <sz val="12"/>
      <color indexed="8"/>
      <name val="Times New Roman"/>
      <family val="1"/>
    </font>
    <font>
      <b/>
      <sz val="18"/>
      <color indexed="62"/>
      <name val="Cambria"/>
      <family val="2"/>
    </font>
    <font>
      <b/>
      <sz val="15"/>
      <color indexed="62"/>
      <name val="Calibri"/>
      <family val="2"/>
    </font>
    <font>
      <b/>
      <sz val="13"/>
      <color indexed="62"/>
      <name val="Calibri"/>
      <family val="2"/>
    </font>
    <font>
      <b/>
      <sz val="11"/>
      <color indexed="62"/>
      <name val="Calibri"/>
      <family val="2"/>
    </font>
    <font>
      <sz val="11"/>
      <color indexed="17"/>
      <name val="Calibri"/>
      <family val="2"/>
    </font>
    <font>
      <sz val="11"/>
      <color indexed="20"/>
      <name val="Calibri"/>
      <family val="2"/>
    </font>
    <font>
      <sz val="11"/>
      <color indexed="60"/>
      <name val="Calibri"/>
      <family val="2"/>
    </font>
    <font>
      <sz val="11"/>
      <color indexed="62"/>
      <name val="Calibri"/>
      <family val="2"/>
    </font>
    <font>
      <b/>
      <sz val="11"/>
      <color indexed="63"/>
      <name val="Calibri"/>
      <family val="2"/>
    </font>
    <font>
      <b/>
      <sz val="11"/>
      <color indexed="52"/>
      <name val="Calibri"/>
      <family val="2"/>
    </font>
    <font>
      <sz val="11"/>
      <color indexed="52"/>
      <name val="Calibri"/>
      <family val="2"/>
    </font>
    <font>
      <b/>
      <sz val="11"/>
      <color indexed="9"/>
      <name val="Calibri"/>
      <family val="2"/>
    </font>
    <font>
      <sz val="11"/>
      <color indexed="10"/>
      <name val="Calibri"/>
      <family val="2"/>
    </font>
    <font>
      <i/>
      <sz val="11"/>
      <color indexed="23"/>
      <name val="Calibri"/>
      <family val="2"/>
    </font>
    <font>
      <b/>
      <sz val="11"/>
      <color indexed="8"/>
      <name val="Calibri"/>
      <family val="2"/>
    </font>
    <font>
      <sz val="11"/>
      <color indexed="9"/>
      <name val="Calibri"/>
      <family val="2"/>
    </font>
    <font>
      <sz val="11"/>
      <color indexed="8"/>
      <name val="Calibri"/>
      <family val="2"/>
    </font>
    <font>
      <b/>
      <i/>
      <strike/>
      <sz val="16"/>
      <color indexed="10"/>
      <name val="Times New Roman"/>
      <family val="1"/>
    </font>
    <font>
      <strike/>
      <sz val="10"/>
      <color indexed="10"/>
      <name val="Arial"/>
      <family val="2"/>
    </font>
    <font>
      <sz val="12"/>
      <name val="Arial"/>
      <family val="2"/>
    </font>
    <font>
      <b/>
      <i/>
      <sz val="16"/>
      <name val="Cambria"/>
      <family val="1"/>
    </font>
    <font>
      <sz val="16"/>
      <name val="Cambria"/>
      <family val="1"/>
    </font>
    <font>
      <b/>
      <i/>
      <sz val="16"/>
      <color indexed="10"/>
      <name val="Cambria"/>
      <family val="1"/>
    </font>
    <font>
      <sz val="16"/>
      <color indexed="10"/>
      <name val="Cambria"/>
      <family val="1"/>
    </font>
    <font>
      <sz val="10"/>
      <name val="Cambria"/>
      <family val="1"/>
    </font>
    <font>
      <b/>
      <i/>
      <sz val="18"/>
      <name val="Cambria"/>
      <family val="1"/>
    </font>
    <font>
      <sz val="18"/>
      <name val="Cambria"/>
      <family val="1"/>
    </font>
    <font>
      <i/>
      <sz val="10"/>
      <name val="Arial"/>
      <family val="2"/>
    </font>
    <font>
      <sz val="10"/>
      <name val="Arial"/>
    </font>
    <font>
      <b/>
      <i/>
      <sz val="16"/>
      <name val="Arial"/>
      <family val="2"/>
    </font>
    <font>
      <b/>
      <i/>
      <sz val="14"/>
      <name val="Arial"/>
      <family val="2"/>
    </font>
    <font>
      <b/>
      <i/>
      <sz val="13"/>
      <name val="Arial"/>
      <family val="2"/>
    </font>
    <font>
      <b/>
      <sz val="12"/>
      <name val="Arial"/>
      <family val="2"/>
    </font>
    <font>
      <b/>
      <i/>
      <sz val="13"/>
      <color indexed="8"/>
      <name val="Arial"/>
      <family val="2"/>
    </font>
    <font>
      <b/>
      <sz val="12"/>
      <color indexed="8"/>
      <name val="Arial"/>
      <family val="2"/>
    </font>
    <font>
      <b/>
      <sz val="10"/>
      <color rgb="FF0000FF"/>
      <name val="Arial"/>
      <family val="2"/>
    </font>
    <font>
      <strike/>
      <sz val="10"/>
      <name val="Arial"/>
      <family val="2"/>
    </font>
    <font>
      <strike/>
      <sz val="10"/>
      <color indexed="8"/>
      <name val="Arial"/>
      <family val="2"/>
    </font>
    <font>
      <i/>
      <sz val="10"/>
      <color rgb="FF0000FF"/>
      <name val="Arial"/>
      <family val="2"/>
    </font>
    <font>
      <b/>
      <i/>
      <sz val="10"/>
      <name val="Arial"/>
      <family val="2"/>
    </font>
    <font>
      <b/>
      <u/>
      <sz val="10"/>
      <name val="Arial"/>
      <family val="2"/>
    </font>
    <font>
      <b/>
      <i/>
      <sz val="10"/>
      <color indexed="12"/>
      <name val="Arial"/>
      <family val="2"/>
    </font>
    <font>
      <b/>
      <i/>
      <u/>
      <sz val="10"/>
      <color indexed="12"/>
      <name val="Arial"/>
      <family val="2"/>
    </font>
    <font>
      <b/>
      <i/>
      <sz val="10"/>
      <color rgb="FF0000FF"/>
      <name val="Arial"/>
      <family val="2"/>
    </font>
    <font>
      <sz val="10"/>
      <color rgb="FF0000FF"/>
      <name val="Arial"/>
      <family val="2"/>
    </font>
    <font>
      <b/>
      <sz val="11"/>
      <color indexed="8"/>
      <name val="Arial"/>
      <family val="2"/>
    </font>
    <font>
      <sz val="11"/>
      <color indexed="8"/>
      <name val="Arial"/>
      <family val="2"/>
    </font>
    <font>
      <sz val="11"/>
      <name val="Times New Roman"/>
      <family val="1"/>
    </font>
    <font>
      <b/>
      <i/>
      <sz val="9"/>
      <color rgb="FF0000FF"/>
      <name val="Arial"/>
      <family val="2"/>
    </font>
    <font>
      <b/>
      <sz val="12"/>
      <color rgb="FF0000FF"/>
      <name val="Arial"/>
      <family val="2"/>
    </font>
    <font>
      <b/>
      <i/>
      <u/>
      <sz val="10"/>
      <color rgb="FF0000FF"/>
      <name val="Arial"/>
      <family val="2"/>
    </font>
    <font>
      <b/>
      <i/>
      <sz val="10"/>
      <color rgb="FFFF0000"/>
      <name val="Arial"/>
      <family val="2"/>
    </font>
    <font>
      <b/>
      <sz val="9"/>
      <color rgb="FF0000FF"/>
      <name val="Arial"/>
      <family val="2"/>
    </font>
    <font>
      <b/>
      <i/>
      <sz val="16"/>
      <color rgb="FF0000FF"/>
      <name val="Arial"/>
      <family val="2"/>
    </font>
    <font>
      <b/>
      <sz val="14"/>
      <color rgb="FFFF0000"/>
      <name val="Arial"/>
      <family val="2"/>
    </font>
    <font>
      <b/>
      <u/>
      <sz val="14"/>
      <color rgb="FFFF0000"/>
      <name val="Arial"/>
      <family val="2"/>
    </font>
  </fonts>
  <fills count="20">
    <fill>
      <patternFill patternType="none"/>
    </fill>
    <fill>
      <patternFill patternType="gray125"/>
    </fill>
    <fill>
      <patternFill patternType="solid">
        <fgColor indexed="47"/>
      </patternFill>
    </fill>
    <fill>
      <patternFill patternType="solid">
        <fgColor indexed="29"/>
      </patternFill>
    </fill>
    <fill>
      <patternFill patternType="solid">
        <fgColor indexed="26"/>
      </patternFill>
    </fill>
    <fill>
      <patternFill patternType="solid">
        <fgColor indexed="27"/>
      </patternFill>
    </fill>
    <fill>
      <patternFill patternType="solid">
        <fgColor indexed="22"/>
      </patternFill>
    </fill>
    <fill>
      <patternFill patternType="solid">
        <fgColor indexed="43"/>
      </patternFill>
    </fill>
    <fill>
      <patternFill patternType="solid">
        <fgColor indexed="44"/>
      </patternFill>
    </fill>
    <fill>
      <patternFill patternType="solid">
        <fgColor indexed="49"/>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45"/>
      </patternFill>
    </fill>
    <fill>
      <patternFill patternType="solid">
        <fgColor indexed="9"/>
      </patternFill>
    </fill>
    <fill>
      <patternFill patternType="solid">
        <fgColor indexed="55"/>
      </patternFill>
    </fill>
    <fill>
      <patternFill patternType="solid">
        <fgColor indexed="42"/>
      </patternFill>
    </fill>
    <fill>
      <patternFill patternType="solid">
        <fgColor rgb="FFFFFF00"/>
        <bgColor indexed="64"/>
      </patternFill>
    </fill>
    <fill>
      <patternFill patternType="solid">
        <fgColor theme="0"/>
        <bgColor indexed="64"/>
      </patternFill>
    </fill>
  </fills>
  <borders count="23">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right/>
      <top/>
      <bottom style="double">
        <color indexed="8"/>
      </bottom>
      <diagonal/>
    </border>
    <border>
      <left/>
      <right/>
      <top/>
      <bottom style="double">
        <color indexed="64"/>
      </bottom>
      <diagonal/>
    </border>
    <border>
      <left/>
      <right/>
      <top/>
      <bottom style="medium">
        <color indexed="8"/>
      </bottom>
      <diagonal/>
    </border>
    <border>
      <left/>
      <right/>
      <top/>
      <bottom style="thin">
        <color indexed="8"/>
      </bottom>
      <diagonal/>
    </border>
    <border>
      <left/>
      <right/>
      <top/>
      <bottom style="thin">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5655">
    <xf numFmtId="39" fontId="0" fillId="0" borderId="0"/>
    <xf numFmtId="0" fontId="47" fillId="2" borderId="0" applyNumberFormat="0" applyBorder="0" applyAlignment="0" applyProtection="0"/>
    <xf numFmtId="0" fontId="47" fillId="2" borderId="0" applyNumberFormat="0" applyBorder="0" applyAlignment="0" applyProtection="0"/>
    <xf numFmtId="0" fontId="47" fillId="3" borderId="0" applyNumberFormat="0" applyBorder="0" applyAlignment="0" applyProtection="0"/>
    <xf numFmtId="0" fontId="47" fillId="3" borderId="0" applyNumberFormat="0" applyBorder="0" applyAlignment="0" applyProtection="0"/>
    <xf numFmtId="0" fontId="47" fillId="4" borderId="0" applyNumberFormat="0" applyBorder="0" applyAlignment="0" applyProtection="0"/>
    <xf numFmtId="0" fontId="47" fillId="4" borderId="0" applyNumberFormat="0" applyBorder="0" applyAlignment="0" applyProtection="0"/>
    <xf numFmtId="0" fontId="47" fillId="2" borderId="0" applyNumberFormat="0" applyBorder="0" applyAlignment="0" applyProtection="0"/>
    <xf numFmtId="0" fontId="47" fillId="2" borderId="0" applyNumberFormat="0" applyBorder="0" applyAlignment="0" applyProtection="0"/>
    <xf numFmtId="0" fontId="47" fillId="5" borderId="0" applyNumberFormat="0" applyBorder="0" applyAlignment="0" applyProtection="0"/>
    <xf numFmtId="0" fontId="47" fillId="5" borderId="0" applyNumberFormat="0" applyBorder="0" applyAlignment="0" applyProtection="0"/>
    <xf numFmtId="0" fontId="47" fillId="4" borderId="0" applyNumberFormat="0" applyBorder="0" applyAlignment="0" applyProtection="0"/>
    <xf numFmtId="0" fontId="47" fillId="4" borderId="0" applyNumberFormat="0" applyBorder="0" applyAlignment="0" applyProtection="0"/>
    <xf numFmtId="0" fontId="47" fillId="6" borderId="0" applyNumberFormat="0" applyBorder="0" applyAlignment="0" applyProtection="0"/>
    <xf numFmtId="0" fontId="47" fillId="6" borderId="0" applyNumberFormat="0" applyBorder="0" applyAlignment="0" applyProtection="0"/>
    <xf numFmtId="0" fontId="47" fillId="3" borderId="0" applyNumberFormat="0" applyBorder="0" applyAlignment="0" applyProtection="0"/>
    <xf numFmtId="0" fontId="47" fillId="3" borderId="0" applyNumberFormat="0" applyBorder="0" applyAlignment="0" applyProtection="0"/>
    <xf numFmtId="0" fontId="47" fillId="7" borderId="0" applyNumberFormat="0" applyBorder="0" applyAlignment="0" applyProtection="0"/>
    <xf numFmtId="0" fontId="47" fillId="7" borderId="0" applyNumberFormat="0" applyBorder="0" applyAlignment="0" applyProtection="0"/>
    <xf numFmtId="0" fontId="47" fillId="6" borderId="0" applyNumberFormat="0" applyBorder="0" applyAlignment="0" applyProtection="0"/>
    <xf numFmtId="0" fontId="47" fillId="6" borderId="0" applyNumberFormat="0" applyBorder="0" applyAlignment="0" applyProtection="0"/>
    <xf numFmtId="0" fontId="47" fillId="8" borderId="0" applyNumberFormat="0" applyBorder="0" applyAlignment="0" applyProtection="0"/>
    <xf numFmtId="0" fontId="47" fillId="8" borderId="0" applyNumberFormat="0" applyBorder="0" applyAlignment="0" applyProtection="0"/>
    <xf numFmtId="0" fontId="47" fillId="7" borderId="0" applyNumberFormat="0" applyBorder="0" applyAlignment="0" applyProtection="0"/>
    <xf numFmtId="0" fontId="47" fillId="7" borderId="0" applyNumberFormat="0" applyBorder="0" applyAlignment="0" applyProtection="0"/>
    <xf numFmtId="0" fontId="46" fillId="9" borderId="0" applyNumberFormat="0" applyBorder="0" applyAlignment="0" applyProtection="0"/>
    <xf numFmtId="0" fontId="46" fillId="9" borderId="0" applyNumberFormat="0" applyBorder="0" applyAlignment="0" applyProtection="0"/>
    <xf numFmtId="0" fontId="46" fillId="3" borderId="0" applyNumberFormat="0" applyBorder="0" applyAlignment="0" applyProtection="0"/>
    <xf numFmtId="0" fontId="46" fillId="3" borderId="0" applyNumberFormat="0" applyBorder="0" applyAlignment="0" applyProtection="0"/>
    <xf numFmtId="0" fontId="46" fillId="7" borderId="0" applyNumberFormat="0" applyBorder="0" applyAlignment="0" applyProtection="0"/>
    <xf numFmtId="0" fontId="46" fillId="7" borderId="0" applyNumberFormat="0" applyBorder="0" applyAlignment="0" applyProtection="0"/>
    <xf numFmtId="0" fontId="46" fillId="6" borderId="0" applyNumberFormat="0" applyBorder="0" applyAlignment="0" applyProtection="0"/>
    <xf numFmtId="0" fontId="46" fillId="6" borderId="0" applyNumberFormat="0" applyBorder="0" applyAlignment="0" applyProtection="0"/>
    <xf numFmtId="0" fontId="46" fillId="9" borderId="0" applyNumberFormat="0" applyBorder="0" applyAlignment="0" applyProtection="0"/>
    <xf numFmtId="0" fontId="46" fillId="9" borderId="0" applyNumberFormat="0" applyBorder="0" applyAlignment="0" applyProtection="0"/>
    <xf numFmtId="0" fontId="46" fillId="3" borderId="0" applyNumberFormat="0" applyBorder="0" applyAlignment="0" applyProtection="0"/>
    <xf numFmtId="0" fontId="46" fillId="3" borderId="0" applyNumberFormat="0" applyBorder="0" applyAlignment="0" applyProtection="0"/>
    <xf numFmtId="0" fontId="46" fillId="9" borderId="0" applyNumberFormat="0" applyBorder="0" applyAlignment="0" applyProtection="0"/>
    <xf numFmtId="0" fontId="46" fillId="9" borderId="0" applyNumberFormat="0" applyBorder="0" applyAlignment="0" applyProtection="0"/>
    <xf numFmtId="0" fontId="46" fillId="10" borderId="0" applyNumberFormat="0" applyBorder="0" applyAlignment="0" applyProtection="0"/>
    <xf numFmtId="0" fontId="46" fillId="10" borderId="0" applyNumberFormat="0" applyBorder="0" applyAlignment="0" applyProtection="0"/>
    <xf numFmtId="0" fontId="46" fillId="11" borderId="0" applyNumberFormat="0" applyBorder="0" applyAlignment="0" applyProtection="0"/>
    <xf numFmtId="0" fontId="46" fillId="11" borderId="0" applyNumberFormat="0" applyBorder="0" applyAlignment="0" applyProtection="0"/>
    <xf numFmtId="0" fontId="46" fillId="12" borderId="0" applyNumberFormat="0" applyBorder="0" applyAlignment="0" applyProtection="0"/>
    <xf numFmtId="0" fontId="46" fillId="12" borderId="0" applyNumberFormat="0" applyBorder="0" applyAlignment="0" applyProtection="0"/>
    <xf numFmtId="0" fontId="46" fillId="9" borderId="0" applyNumberFormat="0" applyBorder="0" applyAlignment="0" applyProtection="0"/>
    <xf numFmtId="0" fontId="46" fillId="9" borderId="0" applyNumberFormat="0" applyBorder="0" applyAlignment="0" applyProtection="0"/>
    <xf numFmtId="0" fontId="46" fillId="13" borderId="0" applyNumberFormat="0" applyBorder="0" applyAlignment="0" applyProtection="0"/>
    <xf numFmtId="0" fontId="46" fillId="13" borderId="0" applyNumberFormat="0" applyBorder="0" applyAlignment="0" applyProtection="0"/>
    <xf numFmtId="0" fontId="36" fillId="14" borderId="0" applyNumberFormat="0" applyBorder="0" applyAlignment="0" applyProtection="0"/>
    <xf numFmtId="0" fontId="36" fillId="14" borderId="0" applyNumberFormat="0" applyBorder="0" applyAlignment="0" applyProtection="0"/>
    <xf numFmtId="0" fontId="40" fillId="15" borderId="1" applyNumberFormat="0" applyAlignment="0" applyProtection="0"/>
    <xf numFmtId="0" fontId="40" fillId="15" borderId="1" applyNumberFormat="0" applyAlignment="0" applyProtection="0"/>
    <xf numFmtId="0" fontId="42" fillId="16" borderId="2" applyNumberFormat="0" applyAlignment="0" applyProtection="0"/>
    <xf numFmtId="0" fontId="42" fillId="16" borderId="2" applyNumberFormat="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35" fillId="17" borderId="0" applyNumberFormat="0" applyBorder="0" applyAlignment="0" applyProtection="0"/>
    <xf numFmtId="0" fontId="35" fillId="17" borderId="0" applyNumberFormat="0" applyBorder="0" applyAlignment="0" applyProtection="0"/>
    <xf numFmtId="0" fontId="32" fillId="0" borderId="3" applyNumberFormat="0" applyFill="0" applyAlignment="0" applyProtection="0"/>
    <xf numFmtId="0" fontId="32" fillId="0" borderId="3" applyNumberFormat="0" applyFill="0" applyAlignment="0" applyProtection="0"/>
    <xf numFmtId="0" fontId="33" fillId="0" borderId="4" applyNumberFormat="0" applyFill="0" applyAlignment="0" applyProtection="0"/>
    <xf numFmtId="0" fontId="33" fillId="0" borderId="4" applyNumberFormat="0" applyFill="0" applyAlignment="0" applyProtection="0"/>
    <xf numFmtId="0" fontId="34" fillId="0" borderId="5" applyNumberFormat="0" applyFill="0" applyAlignment="0" applyProtection="0"/>
    <xf numFmtId="0" fontId="34" fillId="0" borderId="5" applyNumberFormat="0" applyFill="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8" fillId="7" borderId="1" applyNumberFormat="0" applyAlignment="0" applyProtection="0"/>
    <xf numFmtId="0" fontId="38" fillId="7" borderId="1" applyNumberFormat="0" applyAlignment="0" applyProtection="0"/>
    <xf numFmtId="0" fontId="41" fillId="0" borderId="6" applyNumberFormat="0" applyFill="0" applyAlignment="0" applyProtection="0"/>
    <xf numFmtId="0" fontId="41" fillId="0" borderId="6" applyNumberFormat="0" applyFill="0" applyAlignment="0" applyProtection="0"/>
    <xf numFmtId="0" fontId="37" fillId="7" borderId="0" applyNumberFormat="0" applyBorder="0" applyAlignment="0" applyProtection="0"/>
    <xf numFmtId="0" fontId="37" fillId="7" borderId="0" applyNumberFormat="0" applyBorder="0" applyAlignment="0" applyProtection="0"/>
    <xf numFmtId="0" fontId="15" fillId="0" borderId="0"/>
    <xf numFmtId="0" fontId="15" fillId="0" borderId="0"/>
    <xf numFmtId="39" fontId="15" fillId="0" borderId="0"/>
    <xf numFmtId="0" fontId="15" fillId="0" borderId="0"/>
    <xf numFmtId="0" fontId="59" fillId="0" borderId="0"/>
    <xf numFmtId="0" fontId="59" fillId="0" borderId="0"/>
    <xf numFmtId="0" fontId="15" fillId="4" borderId="7" applyNumberFormat="0" applyFont="0" applyAlignment="0" applyProtection="0"/>
    <xf numFmtId="0" fontId="15" fillId="4" borderId="7" applyNumberFormat="0" applyFont="0" applyAlignment="0" applyProtection="0"/>
    <xf numFmtId="0" fontId="39" fillId="15" borderId="8" applyNumberFormat="0" applyAlignment="0" applyProtection="0"/>
    <xf numFmtId="0" fontId="39" fillId="15" borderId="8" applyNumberFormat="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45" fillId="0" borderId="9" applyNumberFormat="0" applyFill="0" applyAlignment="0" applyProtection="0"/>
    <xf numFmtId="0" fontId="45" fillId="0" borderId="9" applyNumberFormat="0" applyFill="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15" fillId="0" borderId="0"/>
    <xf numFmtId="0" fontId="15" fillId="0" borderId="0"/>
    <xf numFmtId="0" fontId="15" fillId="0" borderId="0"/>
    <xf numFmtId="0" fontId="15" fillId="0" borderId="0"/>
    <xf numFmtId="0" fontId="15" fillId="0" borderId="0"/>
    <xf numFmtId="9" fontId="14" fillId="0" borderId="0" applyFont="0" applyFill="0" applyBorder="0" applyAlignment="0" applyProtection="0"/>
    <xf numFmtId="9" fontId="13" fillId="0" borderId="0" applyFont="0" applyFill="0" applyBorder="0" applyAlignment="0" applyProtection="0"/>
    <xf numFmtId="0" fontId="13" fillId="0" borderId="0"/>
    <xf numFmtId="9" fontId="12" fillId="0" borderId="0" applyFont="0" applyFill="0" applyBorder="0" applyAlignment="0" applyProtection="0"/>
    <xf numFmtId="44" fontId="59"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0" fontId="11" fillId="0" borderId="0"/>
    <xf numFmtId="9" fontId="11" fillId="0" borderId="0" applyFont="0" applyFill="0" applyBorder="0" applyAlignment="0" applyProtection="0"/>
    <xf numFmtId="0" fontId="11" fillId="0" borderId="0"/>
    <xf numFmtId="39" fontId="15" fillId="0" borderId="0"/>
    <xf numFmtId="9" fontId="11" fillId="0" borderId="0" applyFont="0" applyFill="0" applyBorder="0" applyAlignment="0" applyProtection="0"/>
    <xf numFmtId="39" fontId="15" fillId="0" borderId="0"/>
    <xf numFmtId="39" fontId="15" fillId="0" borderId="0"/>
    <xf numFmtId="39" fontId="15" fillId="0" borderId="0"/>
    <xf numFmtId="39" fontId="15" fillId="0" borderId="0"/>
    <xf numFmtId="0" fontId="15" fillId="0" borderId="0"/>
    <xf numFmtId="0" fontId="15" fillId="0" borderId="0"/>
    <xf numFmtId="9" fontId="11" fillId="0" borderId="0" applyFont="0" applyFill="0" applyBorder="0" applyAlignment="0" applyProtection="0"/>
    <xf numFmtId="0" fontId="11" fillId="0" borderId="0"/>
    <xf numFmtId="9" fontId="11" fillId="0" borderId="0" applyFont="0" applyFill="0" applyBorder="0" applyAlignment="0" applyProtection="0"/>
    <xf numFmtId="39" fontId="15" fillId="0" borderId="0"/>
    <xf numFmtId="0" fontId="47" fillId="2" borderId="0" applyNumberFormat="0" applyBorder="0" applyAlignment="0" applyProtection="0"/>
    <xf numFmtId="0" fontId="47" fillId="3" borderId="0" applyNumberFormat="0" applyBorder="0" applyAlignment="0" applyProtection="0"/>
    <xf numFmtId="0" fontId="47" fillId="4" borderId="0" applyNumberFormat="0" applyBorder="0" applyAlignment="0" applyProtection="0"/>
    <xf numFmtId="0" fontId="47" fillId="2" borderId="0" applyNumberFormat="0" applyBorder="0" applyAlignment="0" applyProtection="0"/>
    <xf numFmtId="0" fontId="47" fillId="5" borderId="0" applyNumberFormat="0" applyBorder="0" applyAlignment="0" applyProtection="0"/>
    <xf numFmtId="0" fontId="47" fillId="4" borderId="0" applyNumberFormat="0" applyBorder="0" applyAlignment="0" applyProtection="0"/>
    <xf numFmtId="0" fontId="47" fillId="6" borderId="0" applyNumberFormat="0" applyBorder="0" applyAlignment="0" applyProtection="0"/>
    <xf numFmtId="0" fontId="47" fillId="3" borderId="0" applyNumberFormat="0" applyBorder="0" applyAlignment="0" applyProtection="0"/>
    <xf numFmtId="0" fontId="47" fillId="7" borderId="0" applyNumberFormat="0" applyBorder="0" applyAlignment="0" applyProtection="0"/>
    <xf numFmtId="0" fontId="47" fillId="6" borderId="0" applyNumberFormat="0" applyBorder="0" applyAlignment="0" applyProtection="0"/>
    <xf numFmtId="0" fontId="47" fillId="8" borderId="0" applyNumberFormat="0" applyBorder="0" applyAlignment="0" applyProtection="0"/>
    <xf numFmtId="0" fontId="47" fillId="7" borderId="0" applyNumberFormat="0" applyBorder="0" applyAlignment="0" applyProtection="0"/>
    <xf numFmtId="0" fontId="46" fillId="9" borderId="0" applyNumberFormat="0" applyBorder="0" applyAlignment="0" applyProtection="0"/>
    <xf numFmtId="0" fontId="46" fillId="3" borderId="0" applyNumberFormat="0" applyBorder="0" applyAlignment="0" applyProtection="0"/>
    <xf numFmtId="0" fontId="46" fillId="7" borderId="0" applyNumberFormat="0" applyBorder="0" applyAlignment="0" applyProtection="0"/>
    <xf numFmtId="0" fontId="46" fillId="6" borderId="0" applyNumberFormat="0" applyBorder="0" applyAlignment="0" applyProtection="0"/>
    <xf numFmtId="0" fontId="46" fillId="9" borderId="0" applyNumberFormat="0" applyBorder="0" applyAlignment="0" applyProtection="0"/>
    <xf numFmtId="0" fontId="46" fillId="3" borderId="0" applyNumberFormat="0" applyBorder="0" applyAlignment="0" applyProtection="0"/>
    <xf numFmtId="0" fontId="46" fillId="9" borderId="0" applyNumberFormat="0" applyBorder="0" applyAlignment="0" applyProtection="0"/>
    <xf numFmtId="0" fontId="46" fillId="10" borderId="0" applyNumberFormat="0" applyBorder="0" applyAlignment="0" applyProtection="0"/>
    <xf numFmtId="0" fontId="46" fillId="11" borderId="0" applyNumberFormat="0" applyBorder="0" applyAlignment="0" applyProtection="0"/>
    <xf numFmtId="0" fontId="46" fillId="12" borderId="0" applyNumberFormat="0" applyBorder="0" applyAlignment="0" applyProtection="0"/>
    <xf numFmtId="0" fontId="46" fillId="9" borderId="0" applyNumberFormat="0" applyBorder="0" applyAlignment="0" applyProtection="0"/>
    <xf numFmtId="0" fontId="46" fillId="13" borderId="0" applyNumberFormat="0" applyBorder="0" applyAlignment="0" applyProtection="0"/>
    <xf numFmtId="0" fontId="36" fillId="14" borderId="0" applyNumberFormat="0" applyBorder="0" applyAlignment="0" applyProtection="0"/>
    <xf numFmtId="0" fontId="40" fillId="15" borderId="1" applyNumberFormat="0" applyAlignment="0" applyProtection="0"/>
    <xf numFmtId="0" fontId="42" fillId="16" borderId="2" applyNumberFormat="0" applyAlignment="0" applyProtection="0"/>
    <xf numFmtId="0" fontId="44" fillId="0" borderId="0" applyNumberFormat="0" applyFill="0" applyBorder="0" applyAlignment="0" applyProtection="0"/>
    <xf numFmtId="0" fontId="35" fillId="17" borderId="0" applyNumberFormat="0" applyBorder="0" applyAlignment="0" applyProtection="0"/>
    <xf numFmtId="0" fontId="32" fillId="0" borderId="3" applyNumberFormat="0" applyFill="0" applyAlignment="0" applyProtection="0"/>
    <xf numFmtId="0" fontId="33" fillId="0" borderId="4" applyNumberFormat="0" applyFill="0" applyAlignment="0" applyProtection="0"/>
    <xf numFmtId="0" fontId="34" fillId="0" borderId="5" applyNumberFormat="0" applyFill="0" applyAlignment="0" applyProtection="0"/>
    <xf numFmtId="0" fontId="34" fillId="0" borderId="0" applyNumberFormat="0" applyFill="0" applyBorder="0" applyAlignment="0" applyProtection="0"/>
    <xf numFmtId="0" fontId="38" fillId="7" borderId="1" applyNumberFormat="0" applyAlignment="0" applyProtection="0"/>
    <xf numFmtId="0" fontId="41" fillId="0" borderId="6" applyNumberFormat="0" applyFill="0" applyAlignment="0" applyProtection="0"/>
    <xf numFmtId="0" fontId="37" fillId="7" borderId="0" applyNumberFormat="0" applyBorder="0" applyAlignment="0" applyProtection="0"/>
    <xf numFmtId="0" fontId="15" fillId="4" borderId="7" applyNumberFormat="0" applyFont="0" applyAlignment="0" applyProtection="0"/>
    <xf numFmtId="0" fontId="39" fillId="15" borderId="8" applyNumberFormat="0" applyAlignment="0" applyProtection="0"/>
    <xf numFmtId="0" fontId="31" fillId="0" borderId="0" applyNumberFormat="0" applyFill="0" applyBorder="0" applyAlignment="0" applyProtection="0"/>
    <xf numFmtId="0" fontId="45" fillId="0" borderId="9" applyNumberFormat="0" applyFill="0" applyAlignment="0" applyProtection="0"/>
    <xf numFmtId="0" fontId="43" fillId="0" borderId="0" applyNumberForma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0" fontId="11" fillId="0" borderId="0"/>
    <xf numFmtId="39" fontId="15" fillId="0" borderId="0"/>
    <xf numFmtId="39" fontId="15" fillId="0" borderId="0"/>
    <xf numFmtId="9" fontId="11" fillId="0" borderId="0" applyFont="0" applyFill="0" applyBorder="0" applyAlignment="0" applyProtection="0"/>
    <xf numFmtId="9" fontId="11" fillId="0" borderId="0" applyFont="0" applyFill="0" applyBorder="0" applyAlignment="0" applyProtection="0"/>
    <xf numFmtId="0" fontId="11" fillId="0" borderId="0"/>
    <xf numFmtId="9" fontId="11" fillId="0" borderId="0" applyFont="0" applyFill="0" applyBorder="0" applyAlignment="0" applyProtection="0"/>
    <xf numFmtId="39" fontId="15" fillId="0" borderId="0"/>
    <xf numFmtId="39" fontId="15" fillId="0" borderId="0"/>
    <xf numFmtId="39" fontId="15" fillId="0" borderId="0"/>
    <xf numFmtId="9" fontId="11" fillId="0" borderId="0" applyFont="0" applyFill="0" applyBorder="0" applyAlignment="0" applyProtection="0"/>
    <xf numFmtId="0" fontId="11" fillId="0" borderId="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0" fontId="11" fillId="0" borderId="0"/>
    <xf numFmtId="9" fontId="11" fillId="0" borderId="0" applyFont="0" applyFill="0" applyBorder="0" applyAlignment="0" applyProtection="0"/>
    <xf numFmtId="39" fontId="15" fillId="0" borderId="0"/>
    <xf numFmtId="39" fontId="15" fillId="0" borderId="0"/>
    <xf numFmtId="9" fontId="11" fillId="0" borderId="0" applyFont="0" applyFill="0" applyBorder="0" applyAlignment="0" applyProtection="0"/>
    <xf numFmtId="9" fontId="11" fillId="0" borderId="0" applyFont="0" applyFill="0" applyBorder="0" applyAlignment="0" applyProtection="0"/>
    <xf numFmtId="0" fontId="11" fillId="0" borderId="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0" fontId="11" fillId="0" borderId="0"/>
    <xf numFmtId="9" fontId="11" fillId="0" borderId="0" applyFont="0" applyFill="0" applyBorder="0" applyAlignment="0" applyProtection="0"/>
    <xf numFmtId="39" fontId="15" fillId="0" borderId="0"/>
    <xf numFmtId="9" fontId="10" fillId="0" borderId="0" applyFont="0" applyFill="0" applyBorder="0" applyAlignment="0" applyProtection="0"/>
    <xf numFmtId="9" fontId="10" fillId="0" borderId="0" applyFont="0" applyFill="0" applyBorder="0" applyAlignment="0" applyProtection="0"/>
    <xf numFmtId="0" fontId="10" fillId="0" borderId="0"/>
    <xf numFmtId="9" fontId="10" fillId="0" borderId="0" applyFont="0" applyFill="0" applyBorder="0" applyAlignment="0" applyProtection="0"/>
    <xf numFmtId="39" fontId="59" fillId="0" borderId="0"/>
    <xf numFmtId="9" fontId="10" fillId="0" borderId="0" applyFont="0" applyFill="0" applyBorder="0" applyAlignment="0" applyProtection="0"/>
    <xf numFmtId="9" fontId="10" fillId="0" borderId="0" applyFont="0" applyFill="0" applyBorder="0" applyAlignment="0" applyProtection="0"/>
    <xf numFmtId="0" fontId="10" fillId="0" borderId="0"/>
    <xf numFmtId="9" fontId="10"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0" fontId="9" fillId="0" borderId="0"/>
    <xf numFmtId="9" fontId="9" fillId="0" borderId="0" applyFont="0" applyFill="0" applyBorder="0" applyAlignment="0" applyProtection="0"/>
    <xf numFmtId="9" fontId="9" fillId="0" borderId="0" applyFont="0" applyFill="0" applyBorder="0" applyAlignment="0" applyProtection="0"/>
    <xf numFmtId="0" fontId="9" fillId="0" borderId="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0" fontId="9" fillId="0" borderId="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0" fontId="9" fillId="0" borderId="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0" fontId="9" fillId="0" borderId="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0" fontId="9" fillId="0" borderId="0"/>
    <xf numFmtId="9" fontId="9"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0" fontId="8" fillId="0" borderId="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0" fontId="8" fillId="0" borderId="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0" fontId="8" fillId="0" borderId="0"/>
    <xf numFmtId="9" fontId="8" fillId="0" borderId="0" applyFont="0" applyFill="0" applyBorder="0" applyAlignment="0" applyProtection="0"/>
    <xf numFmtId="9" fontId="8" fillId="0" borderId="0" applyFont="0" applyFill="0" applyBorder="0" applyAlignment="0" applyProtection="0"/>
    <xf numFmtId="0" fontId="8" fillId="0" borderId="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0" fontId="8" fillId="0" borderId="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0" fontId="8" fillId="0" borderId="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0" fontId="8" fillId="0" borderId="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0" fontId="8" fillId="0" borderId="0"/>
    <xf numFmtId="9" fontId="8"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0" fontId="7" fillId="0" borderId="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0" fontId="7" fillId="0" borderId="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0" fontId="7" fillId="0" borderId="0"/>
    <xf numFmtId="9" fontId="7" fillId="0" borderId="0" applyFont="0" applyFill="0" applyBorder="0" applyAlignment="0" applyProtection="0"/>
    <xf numFmtId="9" fontId="7" fillId="0" borderId="0" applyFont="0" applyFill="0" applyBorder="0" applyAlignment="0" applyProtection="0"/>
    <xf numFmtId="0" fontId="7" fillId="0" borderId="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0" fontId="7" fillId="0" borderId="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0" fontId="7" fillId="0" borderId="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0" fontId="7" fillId="0" borderId="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0" fontId="7" fillId="0" borderId="0"/>
    <xf numFmtId="9" fontId="7" fillId="0" borderId="0" applyFont="0" applyFill="0" applyBorder="0" applyAlignment="0" applyProtection="0"/>
    <xf numFmtId="39" fontId="15" fillId="0" borderId="0"/>
    <xf numFmtId="9" fontId="15"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0" fontId="6"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0" fontId="6"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0" fontId="6" fillId="0" borderId="0"/>
    <xf numFmtId="9" fontId="6" fillId="0" borderId="0" applyFont="0" applyFill="0" applyBorder="0" applyAlignment="0" applyProtection="0"/>
    <xf numFmtId="9" fontId="6" fillId="0" borderId="0" applyFont="0" applyFill="0" applyBorder="0" applyAlignment="0" applyProtection="0"/>
    <xf numFmtId="0" fontId="6"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0" fontId="6"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0" fontId="6"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0" fontId="6"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0" fontId="6" fillId="0" borderId="0"/>
    <xf numFmtId="9" fontId="6" fillId="0" borderId="0" applyFont="0" applyFill="0" applyBorder="0" applyAlignment="0" applyProtection="0"/>
    <xf numFmtId="0" fontId="6" fillId="0" borderId="0"/>
    <xf numFmtId="9" fontId="6" fillId="0" borderId="0" applyFont="0" applyFill="0" applyBorder="0" applyAlignment="0" applyProtection="0"/>
    <xf numFmtId="9" fontId="6" fillId="0" borderId="0" applyFont="0" applyFill="0" applyBorder="0" applyAlignment="0" applyProtection="0"/>
    <xf numFmtId="0" fontId="6"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0" fontId="6" fillId="0" borderId="0"/>
    <xf numFmtId="9" fontId="6"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44" fontId="1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39" fontId="15" fillId="0" borderId="0"/>
    <xf numFmtId="9" fontId="5" fillId="0" borderId="0" applyFont="0" applyFill="0" applyBorder="0" applyAlignment="0" applyProtection="0"/>
    <xf numFmtId="39" fontId="1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59" fillId="0" borderId="0"/>
    <xf numFmtId="0" fontId="59"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39" fontId="59"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39" fontId="59"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cellStyleXfs>
  <cellXfs count="269">
    <xf numFmtId="39" fontId="0" fillId="0" borderId="0" xfId="0"/>
    <xf numFmtId="39" fontId="17" fillId="0" borderId="0" xfId="0" applyFont="1"/>
    <xf numFmtId="39" fontId="16" fillId="0" borderId="0" xfId="0" applyFont="1" applyAlignment="1">
      <alignment horizontal="centerContinuous"/>
    </xf>
    <xf numFmtId="39" fontId="23" fillId="0" borderId="0" xfId="0" applyFont="1" applyAlignment="1">
      <alignment horizontal="center"/>
    </xf>
    <xf numFmtId="39" fontId="23" fillId="0" borderId="0" xfId="0" applyFont="1"/>
    <xf numFmtId="39" fontId="20" fillId="0" borderId="0" xfId="0" applyFont="1"/>
    <xf numFmtId="39" fontId="0" fillId="0" borderId="0" xfId="0" applyAlignment="1">
      <alignment horizontal="center"/>
    </xf>
    <xf numFmtId="39" fontId="15" fillId="0" borderId="0" xfId="0" applyFont="1"/>
    <xf numFmtId="39" fontId="24" fillId="0" borderId="0" xfId="0" applyFont="1" applyAlignment="1">
      <alignment horizontal="left"/>
    </xf>
    <xf numFmtId="39" fontId="15" fillId="0" borderId="0" xfId="75"/>
    <xf numFmtId="39" fontId="23" fillId="0" borderId="0" xfId="75" applyFont="1"/>
    <xf numFmtId="39" fontId="21" fillId="0" borderId="0" xfId="75" applyFont="1"/>
    <xf numFmtId="39" fontId="63" fillId="0" borderId="0" xfId="0" applyFont="1" applyAlignment="1">
      <alignment horizontal="left"/>
    </xf>
    <xf numFmtId="39" fontId="23" fillId="0" borderId="0" xfId="0" applyFont="1" applyAlignment="1">
      <alignment horizontal="right"/>
    </xf>
    <xf numFmtId="39" fontId="60" fillId="0" borderId="0" xfId="0" applyFont="1" applyAlignment="1">
      <alignment horizontal="left" vertical="center"/>
    </xf>
    <xf numFmtId="39" fontId="28" fillId="0" borderId="0" xfId="0" applyFont="1" applyAlignment="1">
      <alignment horizontal="center" vertical="center"/>
    </xf>
    <xf numFmtId="39" fontId="16" fillId="0" borderId="0" xfId="0" applyFont="1" applyAlignment="1">
      <alignment horizontal="center" vertical="center"/>
    </xf>
    <xf numFmtId="39" fontId="0" fillId="0" borderId="0" xfId="0" applyAlignment="1">
      <alignment vertical="center"/>
    </xf>
    <xf numFmtId="39" fontId="61" fillId="0" borderId="0" xfId="0" applyFont="1" applyAlignment="1">
      <alignment horizontal="right" vertical="center"/>
    </xf>
    <xf numFmtId="39" fontId="60" fillId="0" borderId="12" xfId="0" quotePrefix="1" applyFont="1" applyBorder="1" applyAlignment="1">
      <alignment horizontal="left" vertical="center"/>
    </xf>
    <xf numFmtId="39" fontId="48" fillId="0" borderId="12" xfId="0" applyFont="1" applyBorder="1" applyAlignment="1">
      <alignment horizontal="center" vertical="center"/>
    </xf>
    <xf numFmtId="39" fontId="16" fillId="0" borderId="12" xfId="0" applyFont="1" applyBorder="1" applyAlignment="1">
      <alignment horizontal="center" vertical="center"/>
    </xf>
    <xf numFmtId="39" fontId="64" fillId="0" borderId="12" xfId="0" applyFont="1" applyBorder="1" applyAlignment="1">
      <alignment horizontal="right" vertical="center"/>
    </xf>
    <xf numFmtId="39" fontId="60" fillId="0" borderId="12" xfId="0" applyFont="1" applyBorder="1" applyAlignment="1">
      <alignment horizontal="left" vertical="center"/>
    </xf>
    <xf numFmtId="39" fontId="60" fillId="0" borderId="0" xfId="75" applyFont="1" applyAlignment="1">
      <alignment horizontal="left" vertical="center"/>
    </xf>
    <xf numFmtId="39" fontId="28" fillId="0" borderId="0" xfId="75" applyFont="1" applyAlignment="1">
      <alignment vertical="center"/>
    </xf>
    <xf numFmtId="39" fontId="27" fillId="0" borderId="0" xfId="75" applyFont="1" applyAlignment="1">
      <alignment horizontal="left" vertical="center"/>
    </xf>
    <xf numFmtId="39" fontId="28" fillId="0" borderId="0" xfId="75" applyFont="1" applyAlignment="1">
      <alignment horizontal="centerContinuous" vertical="center"/>
    </xf>
    <xf numFmtId="39" fontId="15" fillId="0" borderId="0" xfId="75" applyAlignment="1">
      <alignment horizontal="centerContinuous" vertical="center"/>
    </xf>
    <xf numFmtId="39" fontId="52" fillId="0" borderId="0" xfId="75" applyFont="1" applyAlignment="1">
      <alignment vertical="center"/>
    </xf>
    <xf numFmtId="39" fontId="51" fillId="0" borderId="0" xfId="75" applyFont="1" applyAlignment="1">
      <alignment horizontal="left" vertical="center"/>
    </xf>
    <xf numFmtId="39" fontId="52" fillId="0" borderId="0" xfId="75" applyFont="1" applyAlignment="1">
      <alignment horizontal="centerContinuous" vertical="center"/>
    </xf>
    <xf numFmtId="39" fontId="28" fillId="0" borderId="0" xfId="75" applyFont="1" applyAlignment="1">
      <alignment horizontal="left" vertical="center"/>
    </xf>
    <xf numFmtId="39" fontId="60" fillId="0" borderId="0" xfId="75" applyFont="1" applyAlignment="1">
      <alignment vertical="center"/>
    </xf>
    <xf numFmtId="39" fontId="52" fillId="0" borderId="0" xfId="75" applyFont="1" applyAlignment="1">
      <alignment horizontal="left" vertical="center"/>
    </xf>
    <xf numFmtId="39" fontId="21" fillId="0" borderId="0" xfId="75" applyFont="1" applyAlignment="1">
      <alignment horizontal="centerContinuous" vertical="center"/>
    </xf>
    <xf numFmtId="39" fontId="21" fillId="0" borderId="0" xfId="0" applyFont="1" applyAlignment="1">
      <alignment vertical="center"/>
    </xf>
    <xf numFmtId="39" fontId="60" fillId="0" borderId="12" xfId="75" applyFont="1" applyBorder="1" applyAlignment="1">
      <alignment horizontal="left" vertical="center"/>
    </xf>
    <xf numFmtId="39" fontId="53" fillId="0" borderId="12" xfId="75" applyFont="1" applyBorder="1" applyAlignment="1">
      <alignment horizontal="left" vertical="center"/>
    </xf>
    <xf numFmtId="39" fontId="54" fillId="0" borderId="12" xfId="75" applyFont="1" applyBorder="1" applyAlignment="1">
      <alignment horizontal="centerContinuous" vertical="center"/>
    </xf>
    <xf numFmtId="39" fontId="61" fillId="0" borderId="12" xfId="75" applyFont="1" applyBorder="1" applyAlignment="1">
      <alignment horizontal="right" vertical="center"/>
    </xf>
    <xf numFmtId="39" fontId="62" fillId="0" borderId="12" xfId="75" applyFont="1" applyBorder="1" applyAlignment="1">
      <alignment horizontal="right" vertical="center"/>
    </xf>
    <xf numFmtId="39" fontId="15" fillId="0" borderId="0" xfId="75" applyAlignment="1">
      <alignment vertical="center"/>
    </xf>
    <xf numFmtId="39" fontId="23" fillId="0" borderId="0" xfId="75" applyFont="1" applyAlignment="1">
      <alignment vertical="center"/>
    </xf>
    <xf numFmtId="39" fontId="27" fillId="0" borderId="0" xfId="0" applyFont="1" applyAlignment="1">
      <alignment horizontal="left" vertical="center"/>
    </xf>
    <xf numFmtId="39" fontId="27" fillId="0" borderId="12" xfId="0" quotePrefix="1" applyFont="1" applyBorder="1" applyAlignment="1">
      <alignment horizontal="left" vertical="center"/>
    </xf>
    <xf numFmtId="39" fontId="27" fillId="0" borderId="12" xfId="0" applyFont="1" applyBorder="1" applyAlignment="1">
      <alignment horizontal="center" vertical="center"/>
    </xf>
    <xf numFmtId="39" fontId="61" fillId="0" borderId="12" xfId="0" applyFont="1" applyBorder="1" applyAlignment="1">
      <alignment horizontal="right" vertical="center"/>
    </xf>
    <xf numFmtId="39" fontId="23" fillId="0" borderId="0" xfId="0" applyFont="1" applyAlignment="1">
      <alignment horizontal="center" vertical="center"/>
    </xf>
    <xf numFmtId="39" fontId="23" fillId="0" borderId="0" xfId="0" applyFont="1" applyAlignment="1">
      <alignment vertical="center"/>
    </xf>
    <xf numFmtId="39" fontId="65" fillId="0" borderId="13" xfId="0" applyFont="1" applyBorder="1" applyAlignment="1">
      <alignment horizontal="center" vertical="center"/>
    </xf>
    <xf numFmtId="39" fontId="30" fillId="0" borderId="0" xfId="0" applyFont="1" applyAlignment="1">
      <alignment horizontal="center" vertical="center"/>
    </xf>
    <xf numFmtId="39" fontId="25" fillId="0" borderId="0" xfId="0" applyFont="1" applyAlignment="1">
      <alignment vertical="center"/>
    </xf>
    <xf numFmtId="39" fontId="20" fillId="0" borderId="0" xfId="0" applyFont="1" applyAlignment="1">
      <alignment vertical="center"/>
    </xf>
    <xf numFmtId="39" fontId="23" fillId="0" borderId="0" xfId="0" applyFont="1" applyAlignment="1">
      <alignment horizontal="right" vertical="center"/>
    </xf>
    <xf numFmtId="39" fontId="16" fillId="0" borderId="0" xfId="0" applyFont="1" applyAlignment="1">
      <alignment horizontal="left" vertical="center"/>
    </xf>
    <xf numFmtId="39" fontId="22" fillId="0" borderId="0" xfId="0" applyFont="1" applyAlignment="1">
      <alignment horizontal="center" vertical="center"/>
    </xf>
    <xf numFmtId="39" fontId="56" fillId="0" borderId="12" xfId="0" applyFont="1" applyBorder="1" applyAlignment="1">
      <alignment horizontal="left" vertical="center"/>
    </xf>
    <xf numFmtId="39" fontId="57" fillId="0" borderId="12" xfId="0" applyFont="1" applyBorder="1" applyAlignment="1">
      <alignment horizontal="center" vertical="center"/>
    </xf>
    <xf numFmtId="39" fontId="22" fillId="0" borderId="12" xfId="0" applyFont="1" applyBorder="1" applyAlignment="1">
      <alignment horizontal="center" vertical="center"/>
    </xf>
    <xf numFmtId="39" fontId="24" fillId="0" borderId="0" xfId="0" applyFont="1" applyAlignment="1">
      <alignment vertical="center"/>
    </xf>
    <xf numFmtId="0" fontId="15" fillId="0" borderId="0" xfId="73" applyAlignment="1">
      <alignment vertical="center"/>
    </xf>
    <xf numFmtId="0" fontId="15" fillId="0" borderId="0" xfId="73" applyAlignment="1">
      <alignment horizontal="left" vertical="center" indent="1"/>
    </xf>
    <xf numFmtId="0" fontId="19" fillId="0" borderId="0" xfId="73" applyFont="1" applyAlignment="1">
      <alignment horizontal="center" vertical="center"/>
    </xf>
    <xf numFmtId="9" fontId="19" fillId="0" borderId="0" xfId="95" applyFont="1" applyFill="1" applyBorder="1" applyAlignment="1">
      <alignment horizontal="center" vertical="center"/>
    </xf>
    <xf numFmtId="0" fontId="69" fillId="0" borderId="0" xfId="73" applyFont="1" applyAlignment="1">
      <alignment vertical="center"/>
    </xf>
    <xf numFmtId="10" fontId="15" fillId="0" borderId="0" xfId="95" applyNumberFormat="1" applyFont="1" applyFill="1" applyAlignment="1">
      <alignment vertical="center"/>
    </xf>
    <xf numFmtId="0" fontId="15" fillId="0" borderId="0" xfId="73"/>
    <xf numFmtId="0" fontId="15" fillId="0" borderId="0" xfId="73" applyAlignment="1">
      <alignment horizontal="left" vertical="justify" wrapText="1"/>
    </xf>
    <xf numFmtId="0" fontId="60" fillId="0" borderId="0" xfId="73" applyFont="1" applyAlignment="1">
      <alignment vertical="center"/>
    </xf>
    <xf numFmtId="0" fontId="19" fillId="0" borderId="0" xfId="73" applyFont="1" applyAlignment="1">
      <alignment horizontal="center"/>
    </xf>
    <xf numFmtId="0" fontId="19" fillId="0" borderId="0" xfId="73" applyFont="1"/>
    <xf numFmtId="0" fontId="70" fillId="0" borderId="0" xfId="73" applyFont="1" applyAlignment="1">
      <alignment vertical="center"/>
    </xf>
    <xf numFmtId="0" fontId="58" fillId="0" borderId="0" xfId="73" applyFont="1" applyAlignment="1">
      <alignment vertical="center"/>
    </xf>
    <xf numFmtId="0" fontId="19" fillId="0" borderId="0" xfId="73" applyFont="1" applyAlignment="1">
      <alignment vertical="center"/>
    </xf>
    <xf numFmtId="10" fontId="15" fillId="0" borderId="0" xfId="95" applyNumberFormat="1" applyFont="1" applyFill="1" applyBorder="1" applyAlignment="1">
      <alignment horizontal="right" vertical="center"/>
    </xf>
    <xf numFmtId="39" fontId="18" fillId="0" borderId="0" xfId="0" applyFont="1" applyAlignment="1">
      <alignment horizontal="center"/>
    </xf>
    <xf numFmtId="39" fontId="19" fillId="0" borderId="0" xfId="0" applyFont="1"/>
    <xf numFmtId="39" fontId="68" fillId="0" borderId="0" xfId="0" applyFont="1"/>
    <xf numFmtId="39" fontId="67" fillId="0" borderId="0" xfId="0" applyFont="1"/>
    <xf numFmtId="0" fontId="69" fillId="0" borderId="0" xfId="73" applyFont="1"/>
    <xf numFmtId="164" fontId="15" fillId="0" borderId="0" xfId="95" applyNumberFormat="1" applyFont="1" applyFill="1" applyBorder="1" applyAlignment="1">
      <alignment horizontal="right"/>
    </xf>
    <xf numFmtId="10" fontId="15" fillId="0" borderId="0" xfId="95" applyNumberFormat="1" applyFont="1" applyFill="1" applyAlignment="1">
      <alignment horizontal="right"/>
    </xf>
    <xf numFmtId="0" fontId="15" fillId="0" borderId="0" xfId="73" applyAlignment="1">
      <alignment horizontal="left" indent="1"/>
    </xf>
    <xf numFmtId="10" fontId="15" fillId="0" borderId="0" xfId="95" applyNumberFormat="1" applyFont="1" applyFill="1" applyAlignment="1"/>
    <xf numFmtId="10" fontId="15" fillId="0" borderId="0" xfId="95" applyNumberFormat="1" applyFont="1" applyFill="1" applyBorder="1" applyAlignment="1"/>
    <xf numFmtId="39" fontId="63" fillId="0" borderId="0" xfId="75" applyFont="1" applyAlignment="1">
      <alignment horizontal="left"/>
    </xf>
    <xf numFmtId="39" fontId="15" fillId="0" borderId="0" xfId="75" applyAlignment="1">
      <alignment horizontal="centerContinuous"/>
    </xf>
    <xf numFmtId="39" fontId="63" fillId="0" borderId="0" xfId="0" applyFont="1"/>
    <xf numFmtId="0" fontId="66" fillId="0" borderId="0" xfId="73" quotePrefix="1" applyFont="1"/>
    <xf numFmtId="0" fontId="72" fillId="0" borderId="0" xfId="73" applyFont="1" applyAlignment="1">
      <alignment horizontal="left" vertical="center" wrapText="1"/>
    </xf>
    <xf numFmtId="39" fontId="75" fillId="0" borderId="0" xfId="0" applyFont="1" applyAlignment="1">
      <alignment vertical="center"/>
    </xf>
    <xf numFmtId="0" fontId="72" fillId="0" borderId="0" xfId="73" applyFont="1" applyAlignment="1">
      <alignment vertical="center" wrapText="1"/>
    </xf>
    <xf numFmtId="39" fontId="66" fillId="0" borderId="0" xfId="0" applyFont="1"/>
    <xf numFmtId="39" fontId="76" fillId="0" borderId="13" xfId="0" applyFont="1" applyBorder="1" applyAlignment="1">
      <alignment horizontal="center"/>
    </xf>
    <xf numFmtId="39" fontId="77" fillId="0" borderId="0" xfId="0" applyFont="1" applyAlignment="1">
      <alignment horizontal="center" vertical="center"/>
    </xf>
    <xf numFmtId="0" fontId="66" fillId="0" borderId="0" xfId="76" applyFont="1"/>
    <xf numFmtId="0" fontId="66" fillId="0" borderId="0" xfId="76" applyFont="1" applyAlignment="1">
      <alignment wrapText="1"/>
    </xf>
    <xf numFmtId="39" fontId="15" fillId="0" borderId="0" xfId="0" applyFont="1" applyAlignment="1">
      <alignment vertical="center"/>
    </xf>
    <xf numFmtId="39" fontId="77" fillId="0" borderId="0" xfId="0" applyFont="1" applyAlignment="1">
      <alignment vertical="center"/>
    </xf>
    <xf numFmtId="39" fontId="78" fillId="0" borderId="0" xfId="0" applyFont="1" applyAlignment="1">
      <alignment vertical="center"/>
    </xf>
    <xf numFmtId="39" fontId="66" fillId="0" borderId="0" xfId="0" applyFont="1" applyAlignment="1">
      <alignment vertical="center"/>
    </xf>
    <xf numFmtId="0" fontId="74" fillId="0" borderId="0" xfId="73" quotePrefix="1" applyFont="1" applyAlignment="1">
      <alignment horizontal="center"/>
    </xf>
    <xf numFmtId="0" fontId="74" fillId="0" borderId="0" xfId="73" applyFont="1" applyAlignment="1">
      <alignment horizontal="center"/>
    </xf>
    <xf numFmtId="0" fontId="74" fillId="0" borderId="0" xfId="73" applyFont="1" applyAlignment="1">
      <alignment horizontal="center" vertical="center"/>
    </xf>
    <xf numFmtId="44" fontId="23" fillId="0" borderId="0" xfId="0" applyNumberFormat="1" applyFont="1"/>
    <xf numFmtId="43" fontId="23" fillId="0" borderId="0" xfId="0" applyNumberFormat="1" applyFont="1"/>
    <xf numFmtId="44" fontId="23" fillId="0" borderId="0" xfId="0" applyNumberFormat="1" applyFont="1" applyAlignment="1">
      <alignment vertical="center"/>
    </xf>
    <xf numFmtId="43" fontId="23" fillId="0" borderId="0" xfId="0" applyNumberFormat="1" applyFont="1" applyAlignment="1">
      <alignment vertical="center"/>
    </xf>
    <xf numFmtId="44" fontId="23" fillId="0" borderId="11" xfId="0" applyNumberFormat="1" applyFont="1" applyBorder="1" applyAlignment="1">
      <alignment vertical="center"/>
    </xf>
    <xf numFmtId="43" fontId="23" fillId="0" borderId="14" xfId="0" applyNumberFormat="1" applyFont="1" applyBorder="1"/>
    <xf numFmtId="43" fontId="23" fillId="0" borderId="13" xfId="0" applyNumberFormat="1" applyFont="1" applyBorder="1" applyAlignment="1">
      <alignment vertical="center"/>
    </xf>
    <xf numFmtId="44" fontId="15" fillId="0" borderId="0" xfId="73" applyNumberFormat="1"/>
    <xf numFmtId="43" fontId="23" fillId="0" borderId="13" xfId="0" applyNumberFormat="1" applyFont="1" applyBorder="1" applyAlignment="1">
      <alignment horizontal="right" vertical="center"/>
    </xf>
    <xf numFmtId="43" fontId="23" fillId="0" borderId="0" xfId="75" applyNumberFormat="1" applyFont="1" applyAlignment="1">
      <alignment vertical="center"/>
    </xf>
    <xf numFmtId="44" fontId="23" fillId="0" borderId="11" xfId="0" applyNumberFormat="1" applyFont="1" applyBorder="1"/>
    <xf numFmtId="44" fontId="23" fillId="0" borderId="10" xfId="75" applyNumberFormat="1" applyFont="1" applyBorder="1"/>
    <xf numFmtId="43" fontId="23" fillId="0" borderId="13" xfId="75" applyNumberFormat="1" applyFont="1" applyBorder="1"/>
    <xf numFmtId="44" fontId="23" fillId="0" borderId="0" xfId="75" applyNumberFormat="1" applyFont="1"/>
    <xf numFmtId="43" fontId="23" fillId="0" borderId="0" xfId="75" applyNumberFormat="1" applyFont="1"/>
    <xf numFmtId="43" fontId="23" fillId="0" borderId="14" xfId="0" applyNumberFormat="1" applyFont="1" applyBorder="1" applyAlignment="1">
      <alignment vertical="center"/>
    </xf>
    <xf numFmtId="10" fontId="19" fillId="0" borderId="0" xfId="95" applyNumberFormat="1" applyFont="1" applyFill="1" applyBorder="1" applyAlignment="1">
      <alignment horizontal="left"/>
    </xf>
    <xf numFmtId="44" fontId="23" fillId="0" borderId="11" xfId="0" applyNumberFormat="1" applyFont="1" applyBorder="1" applyAlignment="1">
      <alignment horizontal="right" vertical="center"/>
    </xf>
    <xf numFmtId="44" fontId="15" fillId="0" borderId="0" xfId="73" applyNumberFormat="1" applyAlignment="1">
      <alignment vertical="center"/>
    </xf>
    <xf numFmtId="0" fontId="69" fillId="0" borderId="0" xfId="73" applyFont="1" applyAlignment="1">
      <alignment horizontal="left" vertical="center" wrapText="1"/>
    </xf>
    <xf numFmtId="0" fontId="74" fillId="0" borderId="0" xfId="73" applyFont="1" applyAlignment="1">
      <alignment vertical="center" wrapText="1"/>
    </xf>
    <xf numFmtId="0" fontId="74" fillId="0" borderId="0" xfId="73" applyFont="1" applyAlignment="1">
      <alignment vertical="center"/>
    </xf>
    <xf numFmtId="44" fontId="15" fillId="0" borderId="0" xfId="98" applyFont="1" applyFill="1" applyBorder="1" applyAlignment="1"/>
    <xf numFmtId="10" fontId="15" fillId="0" borderId="0" xfId="95" applyNumberFormat="1" applyFont="1" applyFill="1" applyBorder="1" applyAlignment="1">
      <alignment horizontal="right"/>
    </xf>
    <xf numFmtId="10" fontId="15" fillId="0" borderId="0" xfId="310" applyNumberFormat="1" applyFont="1" applyFill="1" applyAlignment="1">
      <alignment horizontal="center"/>
    </xf>
    <xf numFmtId="10" fontId="15" fillId="0" borderId="0" xfId="288" applyNumberFormat="1" applyFont="1" applyFill="1" applyBorder="1" applyAlignment="1">
      <alignment horizontal="right"/>
    </xf>
    <xf numFmtId="0" fontId="15" fillId="0" borderId="0" xfId="73" applyAlignment="1">
      <alignment vertical="center" wrapText="1"/>
    </xf>
    <xf numFmtId="0" fontId="15" fillId="0" borderId="0" xfId="73" applyAlignment="1">
      <alignment horizontal="justify" vertical="center" wrapText="1"/>
    </xf>
    <xf numFmtId="0" fontId="15" fillId="0" borderId="0" xfId="73" quotePrefix="1" applyAlignment="1">
      <alignment vertical="center"/>
    </xf>
    <xf numFmtId="0" fontId="58" fillId="0" borderId="15" xfId="73" applyFont="1" applyBorder="1" applyAlignment="1">
      <alignment vertical="center"/>
    </xf>
    <xf numFmtId="0" fontId="61" fillId="0" borderId="15" xfId="73" applyFont="1" applyBorder="1" applyAlignment="1">
      <alignment horizontal="right" vertical="center"/>
    </xf>
    <xf numFmtId="0" fontId="60" fillId="0" borderId="15" xfId="73" applyFont="1" applyBorder="1" applyAlignment="1">
      <alignment vertical="center"/>
    </xf>
    <xf numFmtId="0" fontId="15" fillId="0" borderId="15" xfId="73" applyBorder="1" applyAlignment="1">
      <alignment vertical="center"/>
    </xf>
    <xf numFmtId="0" fontId="61" fillId="0" borderId="0" xfId="73" applyFont="1" applyAlignment="1">
      <alignment horizontal="right" vertical="center"/>
    </xf>
    <xf numFmtId="10" fontId="15" fillId="0" borderId="0" xfId="95" applyNumberFormat="1" applyFont="1" applyFill="1" applyBorder="1" applyAlignment="1">
      <alignment vertical="center"/>
    </xf>
    <xf numFmtId="43" fontId="23" fillId="0" borderId="13" xfId="0" applyNumberFormat="1" applyFont="1" applyBorder="1"/>
    <xf numFmtId="39" fontId="24" fillId="0" borderId="0" xfId="0" applyFont="1" applyAlignment="1">
      <alignment horizontal="left" vertical="center"/>
    </xf>
    <xf numFmtId="39" fontId="50" fillId="0" borderId="0" xfId="0" applyFont="1" applyAlignment="1">
      <alignment horizontal="left" vertical="center"/>
    </xf>
    <xf numFmtId="43" fontId="15" fillId="0" borderId="0" xfId="0" applyNumberFormat="1" applyFont="1"/>
    <xf numFmtId="43" fontId="15" fillId="0" borderId="13" xfId="0" applyNumberFormat="1" applyFont="1" applyBorder="1"/>
    <xf numFmtId="39" fontId="50" fillId="0" borderId="0" xfId="0" applyFont="1" applyAlignment="1">
      <alignment horizontal="left"/>
    </xf>
    <xf numFmtId="39" fontId="28" fillId="0" borderId="0" xfId="0" applyFont="1" applyAlignment="1">
      <alignment horizontal="left" vertical="center"/>
    </xf>
    <xf numFmtId="39" fontId="26" fillId="0" borderId="0" xfId="0" applyFont="1" applyAlignment="1">
      <alignment horizontal="left" vertical="center"/>
    </xf>
    <xf numFmtId="39" fontId="15" fillId="0" borderId="0" xfId="0" applyFont="1" applyAlignment="1">
      <alignment horizontal="center"/>
    </xf>
    <xf numFmtId="39" fontId="75" fillId="0" borderId="0" xfId="0" applyFont="1"/>
    <xf numFmtId="43" fontId="67" fillId="0" borderId="0" xfId="0" applyNumberFormat="1" applyFont="1"/>
    <xf numFmtId="44" fontId="23" fillId="0" borderId="10" xfId="0" applyNumberFormat="1" applyFont="1" applyBorder="1"/>
    <xf numFmtId="39" fontId="49" fillId="0" borderId="0" xfId="75" applyFont="1"/>
    <xf numFmtId="39" fontId="19" fillId="0" borderId="0" xfId="75" applyFont="1" applyAlignment="1">
      <alignment vertical="center"/>
    </xf>
    <xf numFmtId="0" fontId="58" fillId="0" borderId="0" xfId="73" applyFont="1"/>
    <xf numFmtId="164" fontId="15" fillId="0" borderId="0" xfId="95" applyNumberFormat="1" applyFont="1" applyFill="1" applyAlignment="1">
      <alignment horizontal="right"/>
    </xf>
    <xf numFmtId="0" fontId="74" fillId="0" borderId="0" xfId="73" quotePrefix="1" applyFont="1" applyAlignment="1">
      <alignment horizontal="center" vertical="center"/>
    </xf>
    <xf numFmtId="39" fontId="15" fillId="0" borderId="0" xfId="73" applyNumberFormat="1" applyAlignment="1">
      <alignment vertical="center"/>
    </xf>
    <xf numFmtId="43" fontId="15" fillId="0" borderId="14" xfId="73" applyNumberFormat="1" applyBorder="1"/>
    <xf numFmtId="44" fontId="15" fillId="0" borderId="11" xfId="73" applyNumberFormat="1" applyBorder="1"/>
    <xf numFmtId="0" fontId="70" fillId="0" borderId="0" xfId="73" applyFont="1" applyAlignment="1">
      <alignment horizontal="center"/>
    </xf>
    <xf numFmtId="0" fontId="70" fillId="0" borderId="0" xfId="73" applyFont="1" applyAlignment="1">
      <alignment horizontal="center" vertical="center"/>
    </xf>
    <xf numFmtId="0" fontId="74" fillId="0" borderId="0" xfId="73" quotePrefix="1" applyFont="1" applyAlignment="1">
      <alignment horizontal="right" vertical="center"/>
    </xf>
    <xf numFmtId="0" fontId="74" fillId="0" borderId="0" xfId="73" applyFont="1" applyAlignment="1">
      <alignment horizontal="right"/>
    </xf>
    <xf numFmtId="0" fontId="74" fillId="0" borderId="0" xfId="73" applyFont="1" applyAlignment="1">
      <alignment horizontal="right" vertical="center"/>
    </xf>
    <xf numFmtId="0" fontId="74" fillId="0" borderId="0" xfId="73" quotePrefix="1" applyFont="1" applyAlignment="1">
      <alignment horizontal="right"/>
    </xf>
    <xf numFmtId="0" fontId="70" fillId="0" borderId="0" xfId="73" applyFont="1" applyAlignment="1">
      <alignment horizontal="right"/>
    </xf>
    <xf numFmtId="0" fontId="70" fillId="0" borderId="0" xfId="73" applyFont="1" applyAlignment="1">
      <alignment horizontal="right" vertical="center"/>
    </xf>
    <xf numFmtId="0" fontId="15" fillId="0" borderId="0" xfId="73" applyAlignment="1">
      <alignment horizontal="left"/>
    </xf>
    <xf numFmtId="44" fontId="15" fillId="18" borderId="0" xfId="73" applyNumberFormat="1" applyFill="1" applyAlignment="1">
      <alignment vertical="center"/>
    </xf>
    <xf numFmtId="0" fontId="60" fillId="18" borderId="15" xfId="73" applyFont="1" applyFill="1" applyBorder="1" applyAlignment="1">
      <alignment vertical="center"/>
    </xf>
    <xf numFmtId="0" fontId="58" fillId="18" borderId="15" xfId="73" applyFont="1" applyFill="1" applyBorder="1" applyAlignment="1">
      <alignment vertical="center"/>
    </xf>
    <xf numFmtId="10" fontId="15" fillId="0" borderId="0" xfId="1803" applyNumberFormat="1" applyFont="1" applyFill="1" applyBorder="1" applyAlignment="1">
      <alignment horizontal="justify" vertical="top" wrapText="1"/>
    </xf>
    <xf numFmtId="10" fontId="19" fillId="0" borderId="0" xfId="1803" applyNumberFormat="1" applyFont="1" applyFill="1" applyBorder="1" applyAlignment="1">
      <alignment horizontal="left" vertical="top"/>
    </xf>
    <xf numFmtId="10" fontId="15" fillId="0" borderId="0" xfId="1882" applyNumberFormat="1" applyFont="1" applyFill="1" applyAlignment="1">
      <alignment horizontal="center" vertical="top"/>
    </xf>
    <xf numFmtId="10" fontId="15" fillId="0" borderId="0" xfId="1803" applyNumberFormat="1" applyFont="1" applyFill="1" applyAlignment="1">
      <alignment horizontal="center" vertical="top"/>
    </xf>
    <xf numFmtId="10" fontId="15" fillId="0" borderId="0" xfId="1803" applyNumberFormat="1" applyFont="1" applyFill="1" applyBorder="1" applyAlignment="1">
      <alignment horizontal="justify" wrapText="1"/>
    </xf>
    <xf numFmtId="10" fontId="15" fillId="0" borderId="0" xfId="1880" applyNumberFormat="1" applyFont="1" applyFill="1" applyBorder="1" applyAlignment="1">
      <alignment horizontal="justify" wrapText="1"/>
    </xf>
    <xf numFmtId="39" fontId="15" fillId="0" borderId="0" xfId="0" applyFont="1" applyAlignment="1">
      <alignment horizontal="center" vertical="center"/>
    </xf>
    <xf numFmtId="39" fontId="15" fillId="0" borderId="12" xfId="0" applyFont="1" applyBorder="1" applyAlignment="1">
      <alignment horizontal="center" vertical="center"/>
    </xf>
    <xf numFmtId="0" fontId="15" fillId="0" borderId="0" xfId="73" applyAlignment="1">
      <alignment horizontal="justify" wrapText="1"/>
    </xf>
    <xf numFmtId="0" fontId="15" fillId="0" borderId="0" xfId="73" applyAlignment="1">
      <alignment horizontal="justify" vertical="top" wrapText="1"/>
    </xf>
    <xf numFmtId="39" fontId="28" fillId="0" borderId="0" xfId="75" applyFont="1" applyAlignment="1">
      <alignment horizontal="center" vertical="center"/>
    </xf>
    <xf numFmtId="39" fontId="15" fillId="0" borderId="0" xfId="75" applyAlignment="1">
      <alignment horizontal="center" vertical="center"/>
    </xf>
    <xf numFmtId="39" fontId="61" fillId="0" borderId="0" xfId="75" applyFont="1" applyAlignment="1">
      <alignment horizontal="right" vertical="center"/>
    </xf>
    <xf numFmtId="39" fontId="51" fillId="0" borderId="12" xfId="75" applyFont="1" applyBorder="1" applyAlignment="1">
      <alignment horizontal="left" vertical="center"/>
    </xf>
    <xf numFmtId="39" fontId="52" fillId="0" borderId="12" xfId="75" applyFont="1" applyBorder="1" applyAlignment="1">
      <alignment horizontal="center" vertical="center"/>
    </xf>
    <xf numFmtId="39" fontId="55" fillId="0" borderId="0" xfId="0" applyFont="1" applyAlignment="1">
      <alignment vertical="center"/>
    </xf>
    <xf numFmtId="44" fontId="15" fillId="0" borderId="0" xfId="75" applyNumberFormat="1"/>
    <xf numFmtId="43" fontId="15" fillId="0" borderId="0" xfId="75" applyNumberFormat="1"/>
    <xf numFmtId="43" fontId="15" fillId="0" borderId="13" xfId="75" applyNumberFormat="1" applyBorder="1"/>
    <xf numFmtId="43" fontId="15" fillId="0" borderId="0" xfId="75" applyNumberFormat="1" applyAlignment="1">
      <alignment vertical="center"/>
    </xf>
    <xf numFmtId="39" fontId="63" fillId="0" borderId="0" xfId="75" applyFont="1"/>
    <xf numFmtId="39" fontId="19" fillId="0" borderId="0" xfId="75" applyFont="1"/>
    <xf numFmtId="43" fontId="15" fillId="0" borderId="0" xfId="75" applyNumberFormat="1" applyAlignment="1">
      <alignment horizontal="right"/>
    </xf>
    <xf numFmtId="43" fontId="20" fillId="0" borderId="0" xfId="75" applyNumberFormat="1" applyFont="1" applyAlignment="1">
      <alignment vertical="center"/>
    </xf>
    <xf numFmtId="44" fontId="15" fillId="0" borderId="10" xfId="75" applyNumberFormat="1" applyBorder="1"/>
    <xf numFmtId="39" fontId="29" fillId="0" borderId="0" xfId="75" applyFont="1" applyAlignment="1">
      <alignment vertical="center"/>
    </xf>
    <xf numFmtId="39" fontId="29" fillId="0" borderId="0" xfId="75" applyFont="1" applyAlignment="1">
      <alignment horizontal="center" vertical="center"/>
    </xf>
    <xf numFmtId="39" fontId="27" fillId="0" borderId="12" xfId="75" applyFont="1" applyBorder="1" applyAlignment="1">
      <alignment horizontal="left" vertical="center"/>
    </xf>
    <xf numFmtId="39" fontId="29" fillId="0" borderId="12" xfId="75" applyFont="1" applyBorder="1" applyAlignment="1">
      <alignment horizontal="center" vertical="center"/>
    </xf>
    <xf numFmtId="39" fontId="25" fillId="0" borderId="0" xfId="75" applyFont="1"/>
    <xf numFmtId="39" fontId="58" fillId="0" borderId="0" xfId="0" applyFont="1"/>
    <xf numFmtId="39" fontId="74" fillId="0" borderId="0" xfId="0" applyFont="1" applyAlignment="1">
      <alignment wrapText="1"/>
    </xf>
    <xf numFmtId="0" fontId="66" fillId="0" borderId="0" xfId="73" applyFont="1" applyAlignment="1">
      <alignment vertical="center"/>
    </xf>
    <xf numFmtId="0" fontId="6" fillId="0" borderId="0" xfId="309"/>
    <xf numFmtId="0" fontId="19" fillId="0" borderId="14" xfId="73" applyFont="1" applyBorder="1" applyAlignment="1">
      <alignment horizontal="center"/>
    </xf>
    <xf numFmtId="0" fontId="15" fillId="0" borderId="0" xfId="73" applyAlignment="1">
      <alignment horizontal="center" vertical="top"/>
    </xf>
    <xf numFmtId="0" fontId="15" fillId="0" borderId="0" xfId="73" applyAlignment="1">
      <alignment horizontal="justify" vertical="justify" wrapText="1"/>
    </xf>
    <xf numFmtId="0" fontId="15" fillId="0" borderId="0" xfId="73" applyAlignment="1">
      <alignment horizontal="center"/>
    </xf>
    <xf numFmtId="0" fontId="67" fillId="0" borderId="0" xfId="73" applyFont="1" applyAlignment="1">
      <alignment horizontal="justify" vertical="top" wrapText="1"/>
    </xf>
    <xf numFmtId="0" fontId="3" fillId="0" borderId="0" xfId="1717" applyAlignment="1">
      <alignment vertical="top"/>
    </xf>
    <xf numFmtId="0" fontId="15" fillId="0" borderId="0" xfId="73" applyAlignment="1">
      <alignment vertical="top"/>
    </xf>
    <xf numFmtId="39" fontId="15" fillId="0" borderId="0" xfId="108"/>
    <xf numFmtId="0" fontId="19" fillId="0" borderId="0" xfId="73" applyFont="1" applyAlignment="1">
      <alignment horizontal="left"/>
    </xf>
    <xf numFmtId="10" fontId="15" fillId="0" borderId="0" xfId="3584" applyNumberFormat="1" applyFont="1" applyFill="1" applyAlignment="1">
      <alignment horizontal="right"/>
    </xf>
    <xf numFmtId="10" fontId="15" fillId="18" borderId="0" xfId="3584" applyNumberFormat="1" applyFont="1" applyFill="1" applyAlignment="1">
      <alignment horizontal="right"/>
    </xf>
    <xf numFmtId="10" fontId="15" fillId="0" borderId="0" xfId="286" applyNumberFormat="1" applyFont="1" applyFill="1" applyAlignment="1">
      <alignment horizontal="center"/>
    </xf>
    <xf numFmtId="10" fontId="15" fillId="0" borderId="0" xfId="286" applyNumberFormat="1" applyFont="1" applyFill="1" applyAlignment="1">
      <alignment horizontal="center" vertical="top"/>
    </xf>
    <xf numFmtId="0" fontId="19" fillId="18" borderId="14" xfId="73" applyFont="1" applyFill="1" applyBorder="1" applyAlignment="1">
      <alignment horizontal="center"/>
    </xf>
    <xf numFmtId="0" fontId="1" fillId="0" borderId="0" xfId="4131"/>
    <xf numFmtId="10" fontId="15" fillId="18" borderId="0" xfId="4296" applyNumberFormat="1" applyFont="1" applyFill="1" applyAlignment="1">
      <alignment horizontal="center"/>
    </xf>
    <xf numFmtId="10" fontId="15" fillId="0" borderId="0" xfId="4296" applyNumberFormat="1" applyFont="1" applyFill="1" applyAlignment="1">
      <alignment horizontal="center"/>
    </xf>
    <xf numFmtId="0" fontId="58" fillId="0" borderId="0" xfId="73" applyFont="1" applyAlignment="1">
      <alignment horizontal="center"/>
    </xf>
    <xf numFmtId="10" fontId="15" fillId="0" borderId="0" xfId="3584" applyNumberFormat="1" applyFont="1" applyFill="1" applyBorder="1" applyAlignment="1">
      <alignment horizontal="right"/>
    </xf>
    <xf numFmtId="10" fontId="15" fillId="18" borderId="0" xfId="3584" applyNumberFormat="1" applyFont="1" applyFill="1" applyBorder="1" applyAlignment="1">
      <alignment horizontal="right"/>
    </xf>
    <xf numFmtId="39" fontId="74" fillId="0" borderId="0" xfId="75" applyFont="1" applyAlignment="1">
      <alignment horizontal="left" vertical="top" wrapText="1"/>
    </xf>
    <xf numFmtId="39" fontId="74" fillId="0" borderId="0" xfId="0" applyFont="1" applyAlignment="1">
      <alignment horizontal="left" vertical="center" wrapText="1"/>
    </xf>
    <xf numFmtId="39" fontId="82" fillId="0" borderId="0" xfId="0" applyFont="1" applyAlignment="1">
      <alignment horizontal="left" vertical="center" wrapText="1"/>
    </xf>
    <xf numFmtId="39" fontId="83" fillId="0" borderId="0" xfId="0" applyFont="1" applyAlignment="1">
      <alignment horizontal="left" vertical="center" wrapText="1"/>
    </xf>
    <xf numFmtId="0" fontId="63" fillId="0" borderId="0" xfId="73" applyFont="1" applyAlignment="1">
      <alignment horizontal="left"/>
    </xf>
    <xf numFmtId="0" fontId="50" fillId="0" borderId="0" xfId="73" applyFont="1" applyAlignment="1">
      <alignment horizontal="left"/>
    </xf>
    <xf numFmtId="39" fontId="74" fillId="0" borderId="0" xfId="75" applyFont="1" applyAlignment="1">
      <alignment horizontal="left" wrapText="1"/>
    </xf>
    <xf numFmtId="0" fontId="74" fillId="0" borderId="0" xfId="77" applyFont="1" applyAlignment="1">
      <alignment horizontal="justify" wrapText="1"/>
    </xf>
    <xf numFmtId="39" fontId="76" fillId="0" borderId="0" xfId="0" applyFont="1" applyAlignment="1">
      <alignment horizontal="center" wrapText="1"/>
    </xf>
    <xf numFmtId="39" fontId="76" fillId="0" borderId="13" xfId="0" applyFont="1" applyBorder="1" applyAlignment="1">
      <alignment horizontal="center" wrapText="1"/>
    </xf>
    <xf numFmtId="39" fontId="65" fillId="0" borderId="0" xfId="0" applyFont="1" applyAlignment="1">
      <alignment horizontal="center" wrapText="1"/>
    </xf>
    <xf numFmtId="39" fontId="65" fillId="0" borderId="13" xfId="0" applyFont="1" applyBorder="1" applyAlignment="1">
      <alignment horizontal="center" wrapText="1"/>
    </xf>
    <xf numFmtId="0" fontId="79" fillId="0" borderId="0" xfId="73" applyFont="1" applyAlignment="1">
      <alignment horizontal="left" vertical="center" wrapText="1"/>
    </xf>
    <xf numFmtId="0" fontId="15" fillId="0" borderId="0" xfId="73" applyAlignment="1">
      <alignment horizontal="justify" vertical="center" wrapText="1"/>
    </xf>
    <xf numFmtId="39" fontId="0" fillId="0" borderId="0" xfId="0" applyAlignment="1">
      <alignment horizontal="justify" vertical="center" wrapText="1"/>
    </xf>
    <xf numFmtId="0" fontId="72" fillId="0" borderId="0" xfId="73" applyFont="1" applyAlignment="1">
      <alignment horizontal="left" vertical="center" wrapText="1"/>
    </xf>
    <xf numFmtId="0" fontId="74" fillId="0" borderId="0" xfId="73" applyFont="1" applyAlignment="1">
      <alignment horizontal="left" vertical="center" wrapText="1"/>
    </xf>
    <xf numFmtId="0" fontId="15" fillId="0" borderId="0" xfId="73" applyAlignment="1">
      <alignment horizontal="justify" wrapText="1"/>
    </xf>
    <xf numFmtId="10" fontId="15" fillId="0" borderId="0" xfId="4989" applyNumberFormat="1" applyFont="1" applyFill="1" applyBorder="1" applyAlignment="1">
      <alignment horizontal="justify" vertical="top" wrapText="1"/>
    </xf>
    <xf numFmtId="10" fontId="15" fillId="18" borderId="0" xfId="5551" applyNumberFormat="1" applyFont="1" applyFill="1" applyBorder="1" applyAlignment="1">
      <alignment horizontal="justify" wrapText="1"/>
    </xf>
    <xf numFmtId="0" fontId="71" fillId="0" borderId="0" xfId="73" applyFont="1" applyAlignment="1">
      <alignment horizontal="center"/>
    </xf>
    <xf numFmtId="10" fontId="15" fillId="0" borderId="0" xfId="1803" applyNumberFormat="1" applyFont="1" applyFill="1" applyBorder="1" applyAlignment="1">
      <alignment horizontal="justify" vertical="top" wrapText="1"/>
    </xf>
    <xf numFmtId="0" fontId="74" fillId="0" borderId="0" xfId="73" applyFont="1" applyAlignment="1">
      <alignment horizontal="justify" wrapText="1"/>
    </xf>
    <xf numFmtId="0" fontId="15" fillId="0" borderId="0" xfId="73" applyAlignment="1">
      <alignment horizontal="justify" vertical="top" wrapText="1"/>
    </xf>
    <xf numFmtId="39" fontId="58" fillId="0" borderId="0" xfId="108" applyFont="1" applyAlignment="1">
      <alignment horizontal="left"/>
    </xf>
    <xf numFmtId="0" fontId="15" fillId="18" borderId="0" xfId="73" applyFill="1" applyAlignment="1">
      <alignment horizontal="justify" wrapText="1"/>
    </xf>
    <xf numFmtId="0" fontId="58" fillId="0" borderId="0" xfId="73" applyFont="1" applyAlignment="1">
      <alignment horizontal="justify" vertical="top" wrapText="1"/>
    </xf>
    <xf numFmtId="10" fontId="15" fillId="0" borderId="0" xfId="1803" applyNumberFormat="1" applyFont="1" applyFill="1" applyAlignment="1">
      <alignment horizontal="justify" vertical="top" wrapText="1"/>
    </xf>
    <xf numFmtId="10" fontId="15" fillId="0" borderId="0" xfId="1872" applyNumberFormat="1" applyFont="1" applyFill="1" applyBorder="1" applyAlignment="1">
      <alignment horizontal="left" wrapText="1"/>
    </xf>
    <xf numFmtId="10" fontId="15" fillId="0" borderId="0" xfId="1803" applyNumberFormat="1" applyFont="1" applyFill="1" applyBorder="1" applyAlignment="1">
      <alignment horizontal="justify"/>
    </xf>
    <xf numFmtId="10" fontId="15" fillId="0" borderId="0" xfId="1263" applyNumberFormat="1" applyFont="1" applyFill="1" applyBorder="1" applyAlignment="1">
      <alignment horizontal="justify" wrapText="1"/>
    </xf>
    <xf numFmtId="0" fontId="15" fillId="18" borderId="0" xfId="73" applyFill="1" applyAlignment="1">
      <alignment horizontal="justify" vertical="top" wrapText="1"/>
    </xf>
    <xf numFmtId="39" fontId="0" fillId="19" borderId="0" xfId="0" applyFill="1"/>
    <xf numFmtId="39" fontId="85" fillId="19" borderId="16" xfId="0" applyFont="1" applyFill="1" applyBorder="1" applyAlignment="1">
      <alignment horizontal="justify" vertical="center" wrapText="1"/>
    </xf>
    <xf numFmtId="39" fontId="85" fillId="19" borderId="17" xfId="0" applyFont="1" applyFill="1" applyBorder="1" applyAlignment="1">
      <alignment horizontal="justify" vertical="center" wrapText="1"/>
    </xf>
    <xf numFmtId="39" fontId="85" fillId="19" borderId="18" xfId="0" applyFont="1" applyFill="1" applyBorder="1" applyAlignment="1">
      <alignment horizontal="justify" vertical="center" wrapText="1"/>
    </xf>
    <xf numFmtId="39" fontId="85" fillId="19" borderId="19" xfId="0" applyFont="1" applyFill="1" applyBorder="1" applyAlignment="1">
      <alignment horizontal="justify" vertical="center" wrapText="1"/>
    </xf>
    <xf numFmtId="39" fontId="85" fillId="19" borderId="0" xfId="0" applyFont="1" applyFill="1" applyAlignment="1">
      <alignment horizontal="justify" vertical="center" wrapText="1"/>
    </xf>
    <xf numFmtId="39" fontId="85" fillId="19" borderId="20" xfId="0" applyFont="1" applyFill="1" applyBorder="1" applyAlignment="1">
      <alignment horizontal="justify" vertical="center" wrapText="1"/>
    </xf>
    <xf numFmtId="39" fontId="85" fillId="19" borderId="21" xfId="0" applyFont="1" applyFill="1" applyBorder="1" applyAlignment="1">
      <alignment horizontal="justify" vertical="center" wrapText="1"/>
    </xf>
    <xf numFmtId="39" fontId="85" fillId="19" borderId="15" xfId="0" applyFont="1" applyFill="1" applyBorder="1" applyAlignment="1">
      <alignment horizontal="justify" vertical="center" wrapText="1"/>
    </xf>
    <xf numFmtId="39" fontId="85" fillId="19" borderId="22" xfId="0" applyFont="1" applyFill="1" applyBorder="1" applyAlignment="1">
      <alignment horizontal="justify" vertical="center" wrapText="1"/>
    </xf>
    <xf numFmtId="0" fontId="66" fillId="0" borderId="0" xfId="73" applyFont="1"/>
  </cellXfs>
  <cellStyles count="5655">
    <cellStyle name="20% - Accent1" xfId="1" builtinId="30" customBuiltin="1"/>
    <cellStyle name="20% - Accent1 2" xfId="2" xr:uid="{00000000-0005-0000-0000-000001000000}"/>
    <cellStyle name="20% - Accent1 3" xfId="116" xr:uid="{00000000-0005-0000-0000-000001000000}"/>
    <cellStyle name="20% - Accent2" xfId="3" builtinId="34" customBuiltin="1"/>
    <cellStyle name="20% - Accent2 2" xfId="4" xr:uid="{00000000-0005-0000-0000-000003000000}"/>
    <cellStyle name="20% - Accent2 3" xfId="117" xr:uid="{00000000-0005-0000-0000-000003000000}"/>
    <cellStyle name="20% - Accent3" xfId="5" builtinId="38" customBuiltin="1"/>
    <cellStyle name="20% - Accent3 2" xfId="6" xr:uid="{00000000-0005-0000-0000-000005000000}"/>
    <cellStyle name="20% - Accent3 3" xfId="118" xr:uid="{00000000-0005-0000-0000-000005000000}"/>
    <cellStyle name="20% - Accent4" xfId="7" builtinId="42" customBuiltin="1"/>
    <cellStyle name="20% - Accent4 2" xfId="8" xr:uid="{00000000-0005-0000-0000-000007000000}"/>
    <cellStyle name="20% - Accent4 3" xfId="119" xr:uid="{00000000-0005-0000-0000-000007000000}"/>
    <cellStyle name="20% - Accent5" xfId="9" builtinId="46" customBuiltin="1"/>
    <cellStyle name="20% - Accent5 2" xfId="10" xr:uid="{00000000-0005-0000-0000-000009000000}"/>
    <cellStyle name="20% - Accent5 3" xfId="120" xr:uid="{00000000-0005-0000-0000-000009000000}"/>
    <cellStyle name="20% - Accent6" xfId="11" builtinId="50" customBuiltin="1"/>
    <cellStyle name="20% - Accent6 2" xfId="12" xr:uid="{00000000-0005-0000-0000-00000B000000}"/>
    <cellStyle name="20% - Accent6 3" xfId="121" xr:uid="{00000000-0005-0000-0000-00000B000000}"/>
    <cellStyle name="40% - Accent1" xfId="13" builtinId="31" customBuiltin="1"/>
    <cellStyle name="40% - Accent1 2" xfId="14" xr:uid="{00000000-0005-0000-0000-00000D000000}"/>
    <cellStyle name="40% - Accent1 3" xfId="122" xr:uid="{00000000-0005-0000-0000-00000D000000}"/>
    <cellStyle name="40% - Accent2" xfId="15" builtinId="35" customBuiltin="1"/>
    <cellStyle name="40% - Accent2 2" xfId="16" xr:uid="{00000000-0005-0000-0000-00000F000000}"/>
    <cellStyle name="40% - Accent2 3" xfId="123" xr:uid="{00000000-0005-0000-0000-00000F000000}"/>
    <cellStyle name="40% - Accent3" xfId="17" builtinId="39" customBuiltin="1"/>
    <cellStyle name="40% - Accent3 2" xfId="18" xr:uid="{00000000-0005-0000-0000-000011000000}"/>
    <cellStyle name="40% - Accent3 3" xfId="124" xr:uid="{00000000-0005-0000-0000-000011000000}"/>
    <cellStyle name="40% - Accent4" xfId="19" builtinId="43" customBuiltin="1"/>
    <cellStyle name="40% - Accent4 2" xfId="20" xr:uid="{00000000-0005-0000-0000-000013000000}"/>
    <cellStyle name="40% - Accent4 3" xfId="125" xr:uid="{00000000-0005-0000-0000-000013000000}"/>
    <cellStyle name="40% - Accent5" xfId="21" builtinId="47" customBuiltin="1"/>
    <cellStyle name="40% - Accent5 2" xfId="22" xr:uid="{00000000-0005-0000-0000-000015000000}"/>
    <cellStyle name="40% - Accent5 3" xfId="126" xr:uid="{00000000-0005-0000-0000-000015000000}"/>
    <cellStyle name="40% - Accent6" xfId="23" builtinId="51" customBuiltin="1"/>
    <cellStyle name="40% - Accent6 2" xfId="24" xr:uid="{00000000-0005-0000-0000-000017000000}"/>
    <cellStyle name="40% - Accent6 3" xfId="127" xr:uid="{00000000-0005-0000-0000-000017000000}"/>
    <cellStyle name="60% - Accent1" xfId="25" builtinId="32" customBuiltin="1"/>
    <cellStyle name="60% - Accent1 2" xfId="26" xr:uid="{00000000-0005-0000-0000-000019000000}"/>
    <cellStyle name="60% - Accent1 3" xfId="128" xr:uid="{00000000-0005-0000-0000-000019000000}"/>
    <cellStyle name="60% - Accent2" xfId="27" builtinId="36" customBuiltin="1"/>
    <cellStyle name="60% - Accent2 2" xfId="28" xr:uid="{00000000-0005-0000-0000-00001B000000}"/>
    <cellStyle name="60% - Accent2 3" xfId="129" xr:uid="{00000000-0005-0000-0000-00001B000000}"/>
    <cellStyle name="60% - Accent3" xfId="29" builtinId="40" customBuiltin="1"/>
    <cellStyle name="60% - Accent3 2" xfId="30" xr:uid="{00000000-0005-0000-0000-00001D000000}"/>
    <cellStyle name="60% - Accent3 3" xfId="130" xr:uid="{00000000-0005-0000-0000-00001D000000}"/>
    <cellStyle name="60% - Accent4" xfId="31" builtinId="44" customBuiltin="1"/>
    <cellStyle name="60% - Accent4 2" xfId="32" xr:uid="{00000000-0005-0000-0000-00001F000000}"/>
    <cellStyle name="60% - Accent4 3" xfId="131" xr:uid="{00000000-0005-0000-0000-00001F000000}"/>
    <cellStyle name="60% - Accent5" xfId="33" builtinId="48" customBuiltin="1"/>
    <cellStyle name="60% - Accent5 2" xfId="34" xr:uid="{00000000-0005-0000-0000-000021000000}"/>
    <cellStyle name="60% - Accent5 3" xfId="132" xr:uid="{00000000-0005-0000-0000-000021000000}"/>
    <cellStyle name="60% - Accent6" xfId="35" builtinId="52" customBuiltin="1"/>
    <cellStyle name="60% - Accent6 2" xfId="36" xr:uid="{00000000-0005-0000-0000-000023000000}"/>
    <cellStyle name="60% - Accent6 3" xfId="133" xr:uid="{00000000-0005-0000-0000-000023000000}"/>
    <cellStyle name="Accent1" xfId="37" builtinId="29" customBuiltin="1"/>
    <cellStyle name="Accent1 2" xfId="38" xr:uid="{00000000-0005-0000-0000-000025000000}"/>
    <cellStyle name="Accent1 3" xfId="134" xr:uid="{00000000-0005-0000-0000-000025000000}"/>
    <cellStyle name="Accent2" xfId="39" builtinId="33" customBuiltin="1"/>
    <cellStyle name="Accent2 2" xfId="40" xr:uid="{00000000-0005-0000-0000-000027000000}"/>
    <cellStyle name="Accent2 3" xfId="135" xr:uid="{00000000-0005-0000-0000-000027000000}"/>
    <cellStyle name="Accent3" xfId="41" builtinId="37" customBuiltin="1"/>
    <cellStyle name="Accent3 2" xfId="42" xr:uid="{00000000-0005-0000-0000-000029000000}"/>
    <cellStyle name="Accent3 3" xfId="136" xr:uid="{00000000-0005-0000-0000-000029000000}"/>
    <cellStyle name="Accent4" xfId="43" builtinId="41" customBuiltin="1"/>
    <cellStyle name="Accent4 2" xfId="44" xr:uid="{00000000-0005-0000-0000-00002B000000}"/>
    <cellStyle name="Accent4 3" xfId="137" xr:uid="{00000000-0005-0000-0000-00002B000000}"/>
    <cellStyle name="Accent5" xfId="45" builtinId="45" customBuiltin="1"/>
    <cellStyle name="Accent5 2" xfId="46" xr:uid="{00000000-0005-0000-0000-00002D000000}"/>
    <cellStyle name="Accent5 3" xfId="138" xr:uid="{00000000-0005-0000-0000-00002D000000}"/>
    <cellStyle name="Accent6" xfId="47" builtinId="49" customBuiltin="1"/>
    <cellStyle name="Accent6 2" xfId="48" xr:uid="{00000000-0005-0000-0000-00002F000000}"/>
    <cellStyle name="Accent6 3" xfId="139" xr:uid="{00000000-0005-0000-0000-00002F000000}"/>
    <cellStyle name="Bad" xfId="49" builtinId="27" customBuiltin="1"/>
    <cellStyle name="Bad 2" xfId="50" xr:uid="{00000000-0005-0000-0000-000031000000}"/>
    <cellStyle name="Bad 3" xfId="140" xr:uid="{00000000-0005-0000-0000-000031000000}"/>
    <cellStyle name="Calculation" xfId="51" builtinId="22" customBuiltin="1"/>
    <cellStyle name="Calculation 2" xfId="52" xr:uid="{00000000-0005-0000-0000-000033000000}"/>
    <cellStyle name="Calculation 3" xfId="141" xr:uid="{00000000-0005-0000-0000-000033000000}"/>
    <cellStyle name="Check Cell" xfId="53" builtinId="23" customBuiltin="1"/>
    <cellStyle name="Check Cell 2" xfId="54" xr:uid="{00000000-0005-0000-0000-000035000000}"/>
    <cellStyle name="Check Cell 3" xfId="142" xr:uid="{00000000-0005-0000-0000-000035000000}"/>
    <cellStyle name="Currency" xfId="98" builtinId="4"/>
    <cellStyle name="Currency 2" xfId="369" xr:uid="{00000000-0005-0000-0000-000077010000}"/>
    <cellStyle name="Explanatory Text" xfId="55" builtinId="53" customBuiltin="1"/>
    <cellStyle name="Explanatory Text 2" xfId="56" xr:uid="{00000000-0005-0000-0000-000037000000}"/>
    <cellStyle name="Explanatory Text 3" xfId="143" xr:uid="{00000000-0005-0000-0000-000037000000}"/>
    <cellStyle name="Good" xfId="57" builtinId="26" customBuiltin="1"/>
    <cellStyle name="Good 2" xfId="58" xr:uid="{00000000-0005-0000-0000-000039000000}"/>
    <cellStyle name="Good 3" xfId="144" xr:uid="{00000000-0005-0000-0000-000039000000}"/>
    <cellStyle name="Heading 1" xfId="59" builtinId="16" customBuiltin="1"/>
    <cellStyle name="Heading 1 2" xfId="60" xr:uid="{00000000-0005-0000-0000-00003B000000}"/>
    <cellStyle name="Heading 1 3" xfId="145" xr:uid="{00000000-0005-0000-0000-00003B000000}"/>
    <cellStyle name="Heading 2" xfId="61" builtinId="17" customBuiltin="1"/>
    <cellStyle name="Heading 2 2" xfId="62" xr:uid="{00000000-0005-0000-0000-00003D000000}"/>
    <cellStyle name="Heading 2 3" xfId="146" xr:uid="{00000000-0005-0000-0000-00003D000000}"/>
    <cellStyle name="Heading 3" xfId="63" builtinId="18" customBuiltin="1"/>
    <cellStyle name="Heading 3 2" xfId="64" xr:uid="{00000000-0005-0000-0000-00003F000000}"/>
    <cellStyle name="Heading 3 3" xfId="147" xr:uid="{00000000-0005-0000-0000-00003F000000}"/>
    <cellStyle name="Heading 4" xfId="65" builtinId="19" customBuiltin="1"/>
    <cellStyle name="Heading 4 2" xfId="66" xr:uid="{00000000-0005-0000-0000-000041000000}"/>
    <cellStyle name="Heading 4 3" xfId="148" xr:uid="{00000000-0005-0000-0000-000041000000}"/>
    <cellStyle name="Input" xfId="67" builtinId="20" customBuiltin="1"/>
    <cellStyle name="Input 2" xfId="68" xr:uid="{00000000-0005-0000-0000-000043000000}"/>
    <cellStyle name="Input 3" xfId="149" xr:uid="{00000000-0005-0000-0000-000043000000}"/>
    <cellStyle name="Linked Cell" xfId="69" builtinId="24" customBuiltin="1"/>
    <cellStyle name="Linked Cell 2" xfId="70" xr:uid="{00000000-0005-0000-0000-000045000000}"/>
    <cellStyle name="Linked Cell 3" xfId="150" xr:uid="{00000000-0005-0000-0000-000045000000}"/>
    <cellStyle name="Neutral" xfId="71" builtinId="28" customBuiltin="1"/>
    <cellStyle name="Neutral 2" xfId="72" xr:uid="{00000000-0005-0000-0000-000047000000}"/>
    <cellStyle name="Neutral 3" xfId="151" xr:uid="{00000000-0005-0000-0000-000047000000}"/>
    <cellStyle name="Normal" xfId="0" builtinId="0"/>
    <cellStyle name="Normal 10" xfId="108" xr:uid="{00000000-0005-0000-0000-000049000000}"/>
    <cellStyle name="Normal 11" xfId="109" xr:uid="{00000000-0005-0000-0000-00004A000000}"/>
    <cellStyle name="Normal 12" xfId="103" xr:uid="{00000000-0005-0000-0000-00004B000000}"/>
    <cellStyle name="Normal 12 2" xfId="378" xr:uid="{00000000-0005-0000-0000-00004B000000}"/>
    <cellStyle name="Normal 12 2 2" xfId="1045" xr:uid="{00000000-0005-0000-0000-00004B000000}"/>
    <cellStyle name="Normal 12 2 2 2" xfId="3459" xr:uid="{8299E718-1F9F-4FD8-B7A2-96EB43D1A3BC}"/>
    <cellStyle name="Normal 12 2 3" xfId="1710" xr:uid="{513C9CA4-28B7-4987-9686-642E059375D4}"/>
    <cellStyle name="Normal 12 2 3 2" xfId="4124" xr:uid="{46A5760B-3735-4E7C-B44A-28E79AC474D8}"/>
    <cellStyle name="Normal 12 2 4" xfId="2375" xr:uid="{0B7B0BD4-E75D-4E67-9DF4-0A85D3B03311}"/>
    <cellStyle name="Normal 12 2 4 2" xfId="4789" xr:uid="{CF0EDA86-D785-4A91-9643-9D3D9925806D}"/>
    <cellStyle name="Normal 12 2 5" xfId="5458" xr:uid="{05274BDE-A768-4023-B5AE-F411346B481D}"/>
    <cellStyle name="Normal 12 2 6" xfId="2794" xr:uid="{A6BA8A2C-D3D4-4D97-8055-FCB1AEB9B24C}"/>
    <cellStyle name="Normal 12 3" xfId="831" xr:uid="{00000000-0005-0000-0000-00004B000000}"/>
    <cellStyle name="Normal 12 3 2" xfId="1496" xr:uid="{CD12410E-A8AD-406C-9828-BF2C16CCE02B}"/>
    <cellStyle name="Normal 12 3 2 2" xfId="3910" xr:uid="{4565BCE5-5C15-4E21-A613-D72531642233}"/>
    <cellStyle name="Normal 12 3 3" xfId="2161" xr:uid="{21C8F79D-2D03-4A8E-BD65-6654495D9CE3}"/>
    <cellStyle name="Normal 12 3 3 2" xfId="4575" xr:uid="{39F6E95F-669C-43C0-9D6F-5B0343DFB606}"/>
    <cellStyle name="Normal 12 3 4" xfId="5244" xr:uid="{2D01E948-3388-4868-920F-9D1AFDB04A83}"/>
    <cellStyle name="Normal 12 3 5" xfId="3245" xr:uid="{1F91D043-8C22-4F7A-AA24-5F8826D1B3D1}"/>
    <cellStyle name="Normal 12 4" xfId="626" xr:uid="{00000000-0005-0000-0000-00004B000000}"/>
    <cellStyle name="Normal 12 4 2" xfId="3040" xr:uid="{A7CB6227-FA39-40EE-9C45-8E617705F8D4}"/>
    <cellStyle name="Normal 12 5" xfId="1291" xr:uid="{F0B3B906-7050-4877-A26B-0724C5B41B5F}"/>
    <cellStyle name="Normal 12 5 2" xfId="3705" xr:uid="{9A167170-F4A9-40E6-8DC6-B46CEA3DB8AD}"/>
    <cellStyle name="Normal 12 6" xfId="1956" xr:uid="{8ABE6DA7-0056-41EC-9849-1BEA7E5A9F97}"/>
    <cellStyle name="Normal 12 6 2" xfId="4370" xr:uid="{2E0CC820-22F4-478F-B977-07A141A22F9F}"/>
    <cellStyle name="Normal 12 7" xfId="5039" xr:uid="{04923502-7672-447D-9512-D443B6BE7709}"/>
    <cellStyle name="Normal 12 8" xfId="2580" xr:uid="{D2E75A98-C55D-4B42-99D2-26C563433DBC}"/>
    <cellStyle name="Normal 13" xfId="113" xr:uid="{00000000-0005-0000-0000-00004C000000}"/>
    <cellStyle name="Normal 13 2" xfId="383" xr:uid="{00000000-0005-0000-0000-00004C000000}"/>
    <cellStyle name="Normal 13 2 2" xfId="1048" xr:uid="{00000000-0005-0000-0000-00004C000000}"/>
    <cellStyle name="Normal 13 2 2 2" xfId="3462" xr:uid="{5FDA3D1A-2516-46A4-B37D-26FC95FC38C5}"/>
    <cellStyle name="Normal 13 2 3" xfId="1713" xr:uid="{FE978628-9126-48EA-ADA6-8D1D16588954}"/>
    <cellStyle name="Normal 13 2 3 2" xfId="4127" xr:uid="{D09ED230-6454-4299-BAA9-9324BA5C2D54}"/>
    <cellStyle name="Normal 13 2 4" xfId="2378" xr:uid="{4E40DA65-8537-4186-AEC5-D316A55F5BEC}"/>
    <cellStyle name="Normal 13 2 4 2" xfId="4792" xr:uid="{B78BC3CA-7289-4A6C-86BE-EBD51CDF1CC0}"/>
    <cellStyle name="Normal 13 2 5" xfId="5461" xr:uid="{000AFEE0-F8DE-4124-B253-8B245AFA0121}"/>
    <cellStyle name="Normal 13 2 6" xfId="2797" xr:uid="{3372C66E-EEFE-425C-8699-4566E1CBFD77}"/>
    <cellStyle name="Normal 13 3" xfId="834" xr:uid="{00000000-0005-0000-0000-00004C000000}"/>
    <cellStyle name="Normal 13 3 2" xfId="1499" xr:uid="{8C3DA0C8-8D7D-4698-9CF7-021C14A8612D}"/>
    <cellStyle name="Normal 13 3 2 2" xfId="3913" xr:uid="{57AECE06-45F3-4D2F-8639-DE65AEC6F89F}"/>
    <cellStyle name="Normal 13 3 3" xfId="2164" xr:uid="{A682B65F-7ECF-4ECB-B7B7-F30C3F887961}"/>
    <cellStyle name="Normal 13 3 3 2" xfId="4578" xr:uid="{7B157193-E9E4-4BCC-919C-1D25EEB36B57}"/>
    <cellStyle name="Normal 13 3 4" xfId="5247" xr:uid="{973846AD-DBB4-4E7A-BBA0-095E1C8B8006}"/>
    <cellStyle name="Normal 13 3 5" xfId="3248" xr:uid="{11E7D509-AF3C-486C-B5BF-F0D95C19AC67}"/>
    <cellStyle name="Normal 13 4" xfId="629" xr:uid="{00000000-0005-0000-0000-00004C000000}"/>
    <cellStyle name="Normal 13 4 2" xfId="3043" xr:uid="{89E91C33-87FC-4E22-9790-94FE7C91E1D9}"/>
    <cellStyle name="Normal 13 5" xfId="1294" xr:uid="{C8A5FAF1-93D6-4D02-822C-6DC34C444212}"/>
    <cellStyle name="Normal 13 5 2" xfId="3708" xr:uid="{6132B992-861C-4247-8D58-91C80C845893}"/>
    <cellStyle name="Normal 13 6" xfId="1959" xr:uid="{967C32F8-4AFC-4FDE-8F59-9A0551D5E51B}"/>
    <cellStyle name="Normal 13 6 2" xfId="4373" xr:uid="{F0802780-EB3F-401C-A1ED-04A6609A7E2E}"/>
    <cellStyle name="Normal 13 7" xfId="5042" xr:uid="{59559231-03AF-445E-A49E-800F8E4BF7BE}"/>
    <cellStyle name="Normal 13 8" xfId="2583" xr:uid="{426C0D90-677E-4422-855E-A556B427A708}"/>
    <cellStyle name="Normal 14" xfId="166" xr:uid="{00000000-0005-0000-0000-0000A0000000}"/>
    <cellStyle name="Normal 15" xfId="160" xr:uid="{00000000-0005-0000-0000-0000A1000000}"/>
    <cellStyle name="Normal 16" xfId="161" xr:uid="{00000000-0005-0000-0000-0000A2000000}"/>
    <cellStyle name="Normal 17" xfId="167" xr:uid="{00000000-0005-0000-0000-0000A3000000}"/>
    <cellStyle name="Normal 18" xfId="168" xr:uid="{00000000-0005-0000-0000-0000A4000000}"/>
    <cellStyle name="Normal 19" xfId="177" xr:uid="{00000000-0005-0000-0000-0000AD000000}"/>
    <cellStyle name="Normal 2" xfId="73" xr:uid="{00000000-0005-0000-0000-000049000000}"/>
    <cellStyle name="Normal 2 2" xfId="74" xr:uid="{00000000-0005-0000-0000-00004A000000}"/>
    <cellStyle name="Normal 20" xfId="187" xr:uid="{00000000-0005-0000-0000-0000B6000000}"/>
    <cellStyle name="Normal 21" xfId="178" xr:uid="{00000000-0005-0000-0000-0000B7000000}"/>
    <cellStyle name="Normal 3" xfId="75" xr:uid="{00000000-0005-0000-0000-00004B000000}"/>
    <cellStyle name="Normal 4" xfId="76" xr:uid="{00000000-0005-0000-0000-00004C000000}"/>
    <cellStyle name="Normal 4 2" xfId="89" xr:uid="{00000000-0005-0000-0000-00004D000000}"/>
    <cellStyle name="Normal 5" xfId="77" xr:uid="{00000000-0005-0000-0000-00004E000000}"/>
    <cellStyle name="Normal 5 2" xfId="91" xr:uid="{00000000-0005-0000-0000-00004F000000}"/>
    <cellStyle name="Normal 5 3" xfId="90" xr:uid="{00000000-0005-0000-0000-000050000000}"/>
    <cellStyle name="Normal 5 4" xfId="110" xr:uid="{00000000-0005-0000-0000-000055000000}"/>
    <cellStyle name="Normal 5 5" xfId="4986" xr:uid="{1A4E5E94-F5E8-43AA-A3DB-E1A37ADB5D5A}"/>
    <cellStyle name="Normal 6" xfId="78" xr:uid="{00000000-0005-0000-0000-000051000000}"/>
    <cellStyle name="Normal 6 2" xfId="93" xr:uid="{00000000-0005-0000-0000-000052000000}"/>
    <cellStyle name="Normal 6 3" xfId="92" xr:uid="{00000000-0005-0000-0000-000053000000}"/>
    <cellStyle name="Normal 6 4" xfId="111" xr:uid="{00000000-0005-0000-0000-000059000000}"/>
    <cellStyle name="Normal 6 5" xfId="4987" xr:uid="{2CDB79C4-3517-4B44-A7ED-75AAADE4058A}"/>
    <cellStyle name="Normal 7" xfId="96" xr:uid="{00000000-0005-0000-0000-000054000000}"/>
    <cellStyle name="Normal 7 10" xfId="255" xr:uid="{00000000-0005-0000-0000-000054000000}"/>
    <cellStyle name="Normal 7 10 2" xfId="474" xr:uid="{00000000-0005-0000-0000-000054000000}"/>
    <cellStyle name="Normal 7 10 2 2" xfId="1139" xr:uid="{00000000-0005-0000-0000-000054000000}"/>
    <cellStyle name="Normal 7 10 2 2 2" xfId="3553" xr:uid="{2D195BCC-4674-491A-BC22-A2318F35C7E5}"/>
    <cellStyle name="Normal 7 10 2 3" xfId="1804" xr:uid="{2258E015-7EF4-4ADB-B953-BF23B296926A}"/>
    <cellStyle name="Normal 7 10 2 3 2" xfId="4218" xr:uid="{C278CFEF-48C2-435D-9F26-5AA46E3E2D84}"/>
    <cellStyle name="Normal 7 10 2 4" xfId="2469" xr:uid="{E7654E11-D089-4EF7-A21A-C65FD67F2239}"/>
    <cellStyle name="Normal 7 10 2 4 2" xfId="4883" xr:uid="{11E76BB7-70FF-4C6D-8421-B2675CF162F4}"/>
    <cellStyle name="Normal 7 10 2 5" xfId="5552" xr:uid="{F53B1DF2-BA7E-4783-B822-2481596992F6}"/>
    <cellStyle name="Normal 7 10 2 6" xfId="2888" xr:uid="{ED8AAD9C-D28D-4795-B2C1-7DFE9FF24D69}"/>
    <cellStyle name="Normal 7 10 3" xfId="925" xr:uid="{00000000-0005-0000-0000-000054000000}"/>
    <cellStyle name="Normal 7 10 3 2" xfId="1590" xr:uid="{9E2C94A7-595A-4FBD-9264-ED33B708B10F}"/>
    <cellStyle name="Normal 7 10 3 2 2" xfId="4004" xr:uid="{CB2F0BCA-7425-4751-8B27-8605A45750C5}"/>
    <cellStyle name="Normal 7 10 3 3" xfId="2255" xr:uid="{F93A1CEE-EDD2-4E67-99FF-804AECDEF14F}"/>
    <cellStyle name="Normal 7 10 3 3 2" xfId="4669" xr:uid="{AD9E0767-3291-4AAC-9E27-8981D30C019B}"/>
    <cellStyle name="Normal 7 10 3 4" xfId="5338" xr:uid="{9F60235B-D426-4083-A9DF-56465E58F2E5}"/>
    <cellStyle name="Normal 7 10 3 5" xfId="3339" xr:uid="{C7E6BD2C-369F-410B-99A8-50820173DAC8}"/>
    <cellStyle name="Normal 7 10 4" xfId="720" xr:uid="{00000000-0005-0000-0000-000054000000}"/>
    <cellStyle name="Normal 7 10 4 2" xfId="3134" xr:uid="{C92E0CAD-0F69-42A2-A077-B99B270AC902}"/>
    <cellStyle name="Normal 7 10 5" xfId="1385" xr:uid="{EB43D34E-4E37-4BDE-8589-DE9F7D5727E2}"/>
    <cellStyle name="Normal 7 10 5 2" xfId="3799" xr:uid="{ECC4D580-6C1A-4B89-986A-F229BEAC424F}"/>
    <cellStyle name="Normal 7 10 6" xfId="2050" xr:uid="{E5BC5414-FE6B-411F-B3F8-55353DB41AB6}"/>
    <cellStyle name="Normal 7 10 6 2" xfId="4464" xr:uid="{D472E31F-49B5-4004-8353-917AD4F289C8}"/>
    <cellStyle name="Normal 7 10 7" xfId="5133" xr:uid="{89F83963-7E89-4850-BC82-4D150CE315E9}"/>
    <cellStyle name="Normal 7 10 8" xfId="2674" xr:uid="{A4902755-4553-40E8-81C2-F8CF058D021D}"/>
    <cellStyle name="Normal 7 11" xfId="289" xr:uid="{00000000-0005-0000-0000-000054000000}"/>
    <cellStyle name="Normal 7 11 2" xfId="506" xr:uid="{00000000-0005-0000-0000-000054000000}"/>
    <cellStyle name="Normal 7 11 2 2" xfId="1171" xr:uid="{00000000-0005-0000-0000-000054000000}"/>
    <cellStyle name="Normal 7 11 2 2 2" xfId="3585" xr:uid="{E6FDCE63-4599-43B6-808C-58D728FA71DE}"/>
    <cellStyle name="Normal 7 11 2 3" xfId="1836" xr:uid="{9F73E8D4-127B-45A2-8861-EBCB88AE5A35}"/>
    <cellStyle name="Normal 7 11 2 3 2" xfId="4250" xr:uid="{717ED9B3-980D-461F-AE03-4866B84B3D8B}"/>
    <cellStyle name="Normal 7 11 2 4" xfId="2501" xr:uid="{B7FB03E1-67A1-471B-BA02-64715627EAE8}"/>
    <cellStyle name="Normal 7 11 2 4 2" xfId="4915" xr:uid="{C7545E9B-3549-4AC1-9444-1DCB2CE67E7F}"/>
    <cellStyle name="Normal 7 11 2 5" xfId="5584" xr:uid="{62275C85-5352-4AB6-B951-CA3417AD6874}"/>
    <cellStyle name="Normal 7 11 2 6" xfId="2920" xr:uid="{2232A6C3-C3F3-442D-9B09-46030F6E5242}"/>
    <cellStyle name="Normal 7 11 3" xfId="957" xr:uid="{00000000-0005-0000-0000-000054000000}"/>
    <cellStyle name="Normal 7 11 3 2" xfId="1622" xr:uid="{52CA6BE2-966F-49CD-AE90-00857960C5A3}"/>
    <cellStyle name="Normal 7 11 3 2 2" xfId="4036" xr:uid="{10C1FA04-88D3-4857-B1F5-3CF51A3485F6}"/>
    <cellStyle name="Normal 7 11 3 3" xfId="2287" xr:uid="{38B206F3-FE55-467D-B902-A2F49C4B4593}"/>
    <cellStyle name="Normal 7 11 3 3 2" xfId="4701" xr:uid="{7490EB5E-C2E0-4CD2-A969-687239AF9BD4}"/>
    <cellStyle name="Normal 7 11 3 4" xfId="5370" xr:uid="{2D5F2E05-8785-4705-AA4A-18D165C91A85}"/>
    <cellStyle name="Normal 7 11 3 5" xfId="3371" xr:uid="{9F7BF8EE-1318-4077-A5BD-9E35609BE606}"/>
    <cellStyle name="Normal 7 11 4" xfId="752" xr:uid="{00000000-0005-0000-0000-000054000000}"/>
    <cellStyle name="Normal 7 11 4 2" xfId="3166" xr:uid="{2EA3523B-351B-44A6-BFCA-85D05A46C1F0}"/>
    <cellStyle name="Normal 7 11 5" xfId="1417" xr:uid="{1CC900AF-973B-4E54-9391-2DAFD8D8F660}"/>
    <cellStyle name="Normal 7 11 5 2" xfId="3831" xr:uid="{F92C5E94-DCDD-4DCD-B254-A84B2088EF4B}"/>
    <cellStyle name="Normal 7 11 6" xfId="2082" xr:uid="{5B835510-4554-402C-98A8-DD14440CF0EB}"/>
    <cellStyle name="Normal 7 11 6 2" xfId="4496" xr:uid="{A48D6C94-4565-4AE2-9007-B18A9D51F522}"/>
    <cellStyle name="Normal 7 11 7" xfId="5165" xr:uid="{75503344-414E-4682-9261-CDE2A06AF160}"/>
    <cellStyle name="Normal 7 11 8" xfId="2706" xr:uid="{27FD6831-22EA-4059-94C6-BE3234FD23B4}"/>
    <cellStyle name="Normal 7 12" xfId="372" xr:uid="{00000000-0005-0000-0000-000054000000}"/>
    <cellStyle name="Normal 7 12 2" xfId="1039" xr:uid="{00000000-0005-0000-0000-000054000000}"/>
    <cellStyle name="Normal 7 12 2 2" xfId="1704" xr:uid="{77545596-56EF-4DDE-B428-B4C287CEBAF4}"/>
    <cellStyle name="Normal 7 12 2 2 2" xfId="4118" xr:uid="{9F1400EA-EFFD-47BB-A910-CC31BE80EB84}"/>
    <cellStyle name="Normal 7 12 2 3" xfId="2369" xr:uid="{6FE844FA-BE05-4E4F-BA24-8975A06ABE85}"/>
    <cellStyle name="Normal 7 12 2 3 2" xfId="4783" xr:uid="{DDCB3137-E581-4896-967C-AD544E2F03DF}"/>
    <cellStyle name="Normal 7 12 2 4" xfId="5452" xr:uid="{8E4108AC-E862-4659-A757-551E1CAC4433}"/>
    <cellStyle name="Normal 7 12 2 5" xfId="3453" xr:uid="{AC6D5E5F-9BB4-4271-9A7B-F525D7FD8FF5}"/>
    <cellStyle name="Normal 7 12 3" xfId="620" xr:uid="{00000000-0005-0000-0000-000054000000}"/>
    <cellStyle name="Normal 7 12 3 2" xfId="3034" xr:uid="{6FA21CEB-C663-465C-B004-66BE0C235551}"/>
    <cellStyle name="Normal 7 12 4" xfId="1285" xr:uid="{1BAF3CBF-9981-4721-94BC-2E6B902E103B}"/>
    <cellStyle name="Normal 7 12 4 2" xfId="3699" xr:uid="{57635FE0-B9D4-471F-9AED-3EF2E3578A59}"/>
    <cellStyle name="Normal 7 12 5" xfId="1950" xr:uid="{2DCA21F6-2B9D-4E58-A420-00D37A0172AA}"/>
    <cellStyle name="Normal 7 12 5 2" xfId="4364" xr:uid="{03FA7E6E-2222-4B5F-85E0-72DF64307528}"/>
    <cellStyle name="Normal 7 12 6" xfId="5033" xr:uid="{05C1A904-DFF1-43D9-8C60-41BA9DE95AEB}"/>
    <cellStyle name="Normal 7 12 7" xfId="2788" xr:uid="{1D032103-6F8A-402D-AD7D-25FB0CDE22B3}"/>
    <cellStyle name="Normal 7 13" xfId="547" xr:uid="{00000000-0005-0000-0000-000054000000}"/>
    <cellStyle name="Normal 7 13 2" xfId="1212" xr:uid="{00000000-0005-0000-0000-000054000000}"/>
    <cellStyle name="Normal 7 13 2 2" xfId="1877" xr:uid="{F8F1BC24-D793-484C-86E2-99CEDD1EFC95}"/>
    <cellStyle name="Normal 7 13 2 2 2" xfId="4291" xr:uid="{F5FA2754-BDB4-41FC-943D-E27FA6F8D414}"/>
    <cellStyle name="Normal 7 13 2 3" xfId="2542" xr:uid="{2165AB53-5059-4CDA-90FA-40360017829D}"/>
    <cellStyle name="Normal 7 13 2 3 2" xfId="4956" xr:uid="{A43C9B01-09B7-4BFA-82E5-CF874706E199}"/>
    <cellStyle name="Normal 7 13 2 4" xfId="5625" xr:uid="{192C581C-B4FC-4250-8B82-9C014DAA1D53}"/>
    <cellStyle name="Normal 7 13 2 5" xfId="3626" xr:uid="{5957F101-4BD1-4CA3-B576-E3F4CA4F4355}"/>
    <cellStyle name="Normal 7 13 3" xfId="793" xr:uid="{00000000-0005-0000-0000-000054000000}"/>
    <cellStyle name="Normal 7 13 3 2" xfId="3207" xr:uid="{166292EC-8904-4035-950A-B79E7DD19FD6}"/>
    <cellStyle name="Normal 7 13 4" xfId="1458" xr:uid="{8C57194E-90E1-4329-A8E0-8680BF2B4548}"/>
    <cellStyle name="Normal 7 13 4 2" xfId="3872" xr:uid="{D0375E0D-EC1B-49EC-BE2D-99EAB3F816AF}"/>
    <cellStyle name="Normal 7 13 5" xfId="2123" xr:uid="{69F7AE4E-A391-414D-AA81-A4A077871C47}"/>
    <cellStyle name="Normal 7 13 5 2" xfId="4537" xr:uid="{BA0287E5-3FD7-40CC-94CA-E708B381B12F}"/>
    <cellStyle name="Normal 7 13 6" xfId="5206" xr:uid="{56E95E82-548C-4DB5-8147-32B65F5DD08A}"/>
    <cellStyle name="Normal 7 13 7" xfId="2961" xr:uid="{895141A5-5166-4475-9EDE-CC59E5643FAC}"/>
    <cellStyle name="Normal 7 14" xfId="330" xr:uid="{00000000-0005-0000-0000-000054000000}"/>
    <cellStyle name="Normal 7 14 2" xfId="998" xr:uid="{00000000-0005-0000-0000-000054000000}"/>
    <cellStyle name="Normal 7 14 2 2" xfId="3412" xr:uid="{48FEA28F-426A-4C68-99DC-6FF58674178B}"/>
    <cellStyle name="Normal 7 14 3" xfId="1663" xr:uid="{CB677E3C-2A47-4FE6-AB44-57F7233F6F4D}"/>
    <cellStyle name="Normal 7 14 3 2" xfId="4077" xr:uid="{0E14652B-B4FC-41CB-ADE0-AC0FBFC075AC}"/>
    <cellStyle name="Normal 7 14 4" xfId="2328" xr:uid="{3C9830D2-6241-4505-B15C-367DC291419C}"/>
    <cellStyle name="Normal 7 14 4 2" xfId="4742" xr:uid="{4A49F227-C066-480E-9480-24913023F892}"/>
    <cellStyle name="Normal 7 14 5" xfId="5411" xr:uid="{E9448420-4F0F-41B3-B8C5-4861DAC216F8}"/>
    <cellStyle name="Normal 7 14 6" xfId="2747" xr:uid="{FF208261-0CEA-4D0D-BEFA-7AC9A3269814}"/>
    <cellStyle name="Normal 7 15" xfId="825" xr:uid="{00000000-0005-0000-0000-000054000000}"/>
    <cellStyle name="Normal 7 15 2" xfId="1490" xr:uid="{898035B4-ACCB-48CA-B384-29CC855CD483}"/>
    <cellStyle name="Normal 7 15 2 2" xfId="3904" xr:uid="{E1C383C6-3AFB-4438-8286-2BBF3843141E}"/>
    <cellStyle name="Normal 7 15 3" xfId="2155" xr:uid="{A61122E8-0F0B-4BE3-8FE7-C2DA516CFB24}"/>
    <cellStyle name="Normal 7 15 3 2" xfId="4569" xr:uid="{D7FBE9BB-C602-4C63-97F4-C915718D3261}"/>
    <cellStyle name="Normal 7 15 4" xfId="5238" xr:uid="{2B416C8C-CAE6-41C7-842C-A9B629E587F7}"/>
    <cellStyle name="Normal 7 15 5" xfId="3239" xr:uid="{8EE0C22E-935B-478A-A117-CDC7184A20F8}"/>
    <cellStyle name="Normal 7 16" xfId="579" xr:uid="{00000000-0005-0000-0000-000054000000}"/>
    <cellStyle name="Normal 7 16 2" xfId="2993" xr:uid="{86D321C0-F3B6-4CA4-9F80-B8FDD242651C}"/>
    <cellStyle name="Normal 7 17" xfId="1244" xr:uid="{651D7674-4147-4712-BB7A-F0F8C29BFA41}"/>
    <cellStyle name="Normal 7 17 2" xfId="3658" xr:uid="{493BD1E0-4606-4672-AC03-CF56631B6E36}"/>
    <cellStyle name="Normal 7 18" xfId="1909" xr:uid="{69BCD33D-C81A-451E-8D68-0AF539237E0F}"/>
    <cellStyle name="Normal 7 18 2" xfId="4323" xr:uid="{0D93BB07-A8B2-4713-9FAE-8772E0F711EC}"/>
    <cellStyle name="Normal 7 19" xfId="4990" xr:uid="{3AC3B746-6D03-4410-ABF0-E854A10E294E}"/>
    <cellStyle name="Normal 7 2" xfId="159" xr:uid="{00000000-0005-0000-0000-00005B000000}"/>
    <cellStyle name="Normal 7 2 10" xfId="387" xr:uid="{00000000-0005-0000-0000-00005B000000}"/>
    <cellStyle name="Normal 7 2 10 2" xfId="1052" xr:uid="{00000000-0005-0000-0000-00005B000000}"/>
    <cellStyle name="Normal 7 2 10 2 2" xfId="1717" xr:uid="{591A1D83-54CE-4BAE-921F-50A2F1A4915B}"/>
    <cellStyle name="Normal 7 2 10 2 2 2" xfId="4131" xr:uid="{639F9593-AF48-4CBD-BF9F-789A172D168C}"/>
    <cellStyle name="Normal 7 2 10 2 3" xfId="2382" xr:uid="{33813392-D122-4CB9-BB07-8DA68ECCDDCD}"/>
    <cellStyle name="Normal 7 2 10 2 3 2" xfId="4796" xr:uid="{F7536683-6FFA-4A2E-8B9F-F093B0C925CA}"/>
    <cellStyle name="Normal 7 2 10 2 4" xfId="5465" xr:uid="{00FE4AC6-0E2B-4ED9-BE7C-9CB9F6D173E1}"/>
    <cellStyle name="Normal 7 2 10 2 5" xfId="3466" xr:uid="{D068BB4E-F14A-42E9-94B0-205600FBED72}"/>
    <cellStyle name="Normal 7 2 10 3" xfId="633" xr:uid="{00000000-0005-0000-0000-00005B000000}"/>
    <cellStyle name="Normal 7 2 10 3 2" xfId="3047" xr:uid="{F83F6219-573E-42ED-809C-7BBFCC96458C}"/>
    <cellStyle name="Normal 7 2 10 4" xfId="1298" xr:uid="{EA90A811-C3C5-46AE-BB72-1A08B85B280D}"/>
    <cellStyle name="Normal 7 2 10 4 2" xfId="3712" xr:uid="{0EF497DF-72B9-4C26-8B48-5D43B05B1B42}"/>
    <cellStyle name="Normal 7 2 10 5" xfId="1963" xr:uid="{7CEC3F81-6D61-4F0F-9056-12FC32135900}"/>
    <cellStyle name="Normal 7 2 10 5 2" xfId="4377" xr:uid="{BCE4A518-9139-4619-A5C9-683784AB3B7F}"/>
    <cellStyle name="Normal 7 2 10 6" xfId="5046" xr:uid="{E5D74AD6-9ACB-4F69-912D-B9C7A3AEE752}"/>
    <cellStyle name="Normal 7 2 10 7" xfId="2801" xr:uid="{755FB98A-DE8F-4493-971F-C273251E7563}"/>
    <cellStyle name="Normal 7 2 11" xfId="551" xr:uid="{00000000-0005-0000-0000-000054000000}"/>
    <cellStyle name="Normal 7 2 11 2" xfId="1216" xr:uid="{00000000-0005-0000-0000-000054000000}"/>
    <cellStyle name="Normal 7 2 11 2 2" xfId="1881" xr:uid="{DD50DDAD-6349-42E7-A462-5D8441FC88E0}"/>
    <cellStyle name="Normal 7 2 11 2 2 2" xfId="4295" xr:uid="{E2E064AD-0B7A-499E-B969-27334812EA27}"/>
    <cellStyle name="Normal 7 2 11 2 3" xfId="2546" xr:uid="{0ADF1EE7-E94E-4F71-9654-9A34B41FB039}"/>
    <cellStyle name="Normal 7 2 11 2 3 2" xfId="4960" xr:uid="{2585D816-702C-417C-8088-F0C6D1B29B03}"/>
    <cellStyle name="Normal 7 2 11 2 4" xfId="5629" xr:uid="{25AC43BE-1ED3-40D1-A9D9-4B3F1BCC77BD}"/>
    <cellStyle name="Normal 7 2 11 2 5" xfId="3630" xr:uid="{216F3ED3-3593-4DE7-9596-20A20D5AB166}"/>
    <cellStyle name="Normal 7 2 11 3" xfId="797" xr:uid="{00000000-0005-0000-0000-000054000000}"/>
    <cellStyle name="Normal 7 2 11 3 2" xfId="3211" xr:uid="{1E10355F-B9D4-4953-8D54-89C2DC6896B8}"/>
    <cellStyle name="Normal 7 2 11 4" xfId="1462" xr:uid="{96457694-3493-4186-A72C-546AFAD5ABA6}"/>
    <cellStyle name="Normal 7 2 11 4 2" xfId="3876" xr:uid="{2A0D3F1F-317F-48BF-8ABF-4045D59CA8CF}"/>
    <cellStyle name="Normal 7 2 11 5" xfId="2127" xr:uid="{85699E0F-A1A6-459E-BDA5-9D870337966D}"/>
    <cellStyle name="Normal 7 2 11 5 2" xfId="4541" xr:uid="{F5CE12C8-7B04-4220-AAD7-F809D0EC5363}"/>
    <cellStyle name="Normal 7 2 11 6" xfId="5210" xr:uid="{F8D397FA-6E48-45C9-BCEF-52D1664A44B3}"/>
    <cellStyle name="Normal 7 2 11 7" xfId="2965" xr:uid="{A912575A-616E-4C15-9353-1E2DE8A037FF}"/>
    <cellStyle name="Normal 7 2 12" xfId="334" xr:uid="{00000000-0005-0000-0000-000054000000}"/>
    <cellStyle name="Normal 7 2 12 2" xfId="1002" xr:uid="{00000000-0005-0000-0000-000054000000}"/>
    <cellStyle name="Normal 7 2 12 2 2" xfId="3416" xr:uid="{40EFC174-A154-42EF-87B6-A26ABDC73954}"/>
    <cellStyle name="Normal 7 2 12 3" xfId="1667" xr:uid="{7471C6AF-A9EF-469F-911C-996FB6AFDE76}"/>
    <cellStyle name="Normal 7 2 12 3 2" xfId="4081" xr:uid="{3D3FADCD-03D3-4289-9B0A-0532E6DA4D0B}"/>
    <cellStyle name="Normal 7 2 12 4" xfId="2332" xr:uid="{05CE9857-0CE7-46FA-987C-393CEAB6A243}"/>
    <cellStyle name="Normal 7 2 12 4 2" xfId="4746" xr:uid="{9DBE9B5C-0B5C-4C71-AE89-00A8BF10C17C}"/>
    <cellStyle name="Normal 7 2 12 5" xfId="5415" xr:uid="{C69864AD-43F5-4A52-B1AE-3D05A0BE0DA9}"/>
    <cellStyle name="Normal 7 2 12 6" xfId="2751" xr:uid="{13AB41D5-527D-4FDE-B798-BA0E139D9FA1}"/>
    <cellStyle name="Normal 7 2 13" xfId="838" xr:uid="{00000000-0005-0000-0000-00005B000000}"/>
    <cellStyle name="Normal 7 2 13 2" xfId="1503" xr:uid="{71F207C5-9EF5-4A90-B6BC-E533DBFEEFC5}"/>
    <cellStyle name="Normal 7 2 13 2 2" xfId="3917" xr:uid="{57FDD540-17E7-430B-9E05-EBA18C3ED67B}"/>
    <cellStyle name="Normal 7 2 13 3" xfId="2168" xr:uid="{9C3E855E-08FF-43D4-9B93-32384965122C}"/>
    <cellStyle name="Normal 7 2 13 3 2" xfId="4582" xr:uid="{BAA0E376-F9C6-4692-AD37-A5ADA8A45EBC}"/>
    <cellStyle name="Normal 7 2 13 4" xfId="5251" xr:uid="{73C52BA8-3171-4F5B-B04E-D398E00E3D26}"/>
    <cellStyle name="Normal 7 2 13 5" xfId="3252" xr:uid="{36F78489-835C-4FE2-95A3-AF3603C5CAC0}"/>
    <cellStyle name="Normal 7 2 14" xfId="583" xr:uid="{00000000-0005-0000-0000-000054000000}"/>
    <cellStyle name="Normal 7 2 14 2" xfId="2997" xr:uid="{260D5A98-E850-4B03-BCC9-21FE3A6E92CF}"/>
    <cellStyle name="Normal 7 2 15" xfId="1248" xr:uid="{D49039DD-5273-43F1-990A-2C6977791A21}"/>
    <cellStyle name="Normal 7 2 15 2" xfId="3662" xr:uid="{9D437D83-FCCA-43F8-97C6-BA5F63CCFCCA}"/>
    <cellStyle name="Normal 7 2 16" xfId="1913" xr:uid="{782BD09D-664A-4C54-B779-742D222BB27E}"/>
    <cellStyle name="Normal 7 2 16 2" xfId="4327" xr:uid="{5EEDEED8-638B-4B7D-945B-1A14658A35DD}"/>
    <cellStyle name="Normal 7 2 17" xfId="4995" xr:uid="{751E8D88-FFA7-41FF-92F8-D4244E85A13E}"/>
    <cellStyle name="Normal 7 2 18" xfId="2587" xr:uid="{903146D3-14ED-48FC-817C-BF85A334EE0F}"/>
    <cellStyle name="Normal 7 2 2" xfId="175" xr:uid="{00000000-0005-0000-0000-000054000000}"/>
    <cellStyle name="Normal 7 2 2 10" xfId="599" xr:uid="{00000000-0005-0000-0000-000054000000}"/>
    <cellStyle name="Normal 7 2 2 10 2" xfId="3013" xr:uid="{DF417724-A9BD-4295-80F8-CB56D74E1259}"/>
    <cellStyle name="Normal 7 2 2 11" xfId="1264" xr:uid="{7BDE815B-CA89-43EC-B07C-F023258171E6}"/>
    <cellStyle name="Normal 7 2 2 11 2" xfId="3678" xr:uid="{E27B1E00-A046-4D76-ABF5-232BE2F57F1A}"/>
    <cellStyle name="Normal 7 2 2 12" xfId="1929" xr:uid="{D3D1A145-AC87-4B1C-B2CC-EB396D721EA0}"/>
    <cellStyle name="Normal 7 2 2 12 2" xfId="4343" xr:uid="{C0E5F4A6-AF1E-49F5-AF87-C422E13C4BD3}"/>
    <cellStyle name="Normal 7 2 2 13" xfId="5011" xr:uid="{B2479952-5F6D-442B-A614-5FF10D9F1BD5}"/>
    <cellStyle name="Normal 7 2 2 14" xfId="2598" xr:uid="{8BAE69A6-8EE0-4CD7-B434-D542FCF792F0}"/>
    <cellStyle name="Normal 7 2 2 2" xfId="211" xr:uid="{00000000-0005-0000-0000-000054000000}"/>
    <cellStyle name="Normal 7 2 2 2 2" xfId="430" xr:uid="{00000000-0005-0000-0000-000054000000}"/>
    <cellStyle name="Normal 7 2 2 2 2 2" xfId="1095" xr:uid="{00000000-0005-0000-0000-000054000000}"/>
    <cellStyle name="Normal 7 2 2 2 2 2 2" xfId="3509" xr:uid="{BBF1542C-C0D1-4EC5-94CF-FB8B3D5E352F}"/>
    <cellStyle name="Normal 7 2 2 2 2 3" xfId="1760" xr:uid="{51B21215-F598-4412-B9E2-B6AD5F04EB5E}"/>
    <cellStyle name="Normal 7 2 2 2 2 3 2" xfId="4174" xr:uid="{8D75C3F1-615C-4D8F-9208-EE58B14EA09B}"/>
    <cellStyle name="Normal 7 2 2 2 2 4" xfId="2425" xr:uid="{2FE20F43-C44E-435E-A3D9-A64C8A9C60C4}"/>
    <cellStyle name="Normal 7 2 2 2 2 4 2" xfId="4839" xr:uid="{2782054D-F453-4054-A948-9C0EC1A62D9A}"/>
    <cellStyle name="Normal 7 2 2 2 2 5" xfId="5508" xr:uid="{74CDBC08-ED29-4352-A12A-C3335F3FF1FD}"/>
    <cellStyle name="Normal 7 2 2 2 2 6" xfId="2844" xr:uid="{C264AE89-BE64-4001-9933-B7A788ACB843}"/>
    <cellStyle name="Normal 7 2 2 2 3" xfId="881" xr:uid="{00000000-0005-0000-0000-000054000000}"/>
    <cellStyle name="Normal 7 2 2 2 3 2" xfId="1546" xr:uid="{A146A978-FC47-4FBD-8504-9635B2195B42}"/>
    <cellStyle name="Normal 7 2 2 2 3 2 2" xfId="3960" xr:uid="{47279669-6823-4C85-B40E-6EEBD3B082BC}"/>
    <cellStyle name="Normal 7 2 2 2 3 3" xfId="2211" xr:uid="{76C5B60D-7337-4F18-AF2E-1714A1BBDFAE}"/>
    <cellStyle name="Normal 7 2 2 2 3 3 2" xfId="4625" xr:uid="{CE8B8B84-AEC0-44A4-97DF-96026DE0D818}"/>
    <cellStyle name="Normal 7 2 2 2 3 4" xfId="5294" xr:uid="{8E8E7C96-201C-4EA0-A608-C7FD5068CCE8}"/>
    <cellStyle name="Normal 7 2 2 2 3 5" xfId="3295" xr:uid="{4F911540-E887-4CFB-B50C-B0525AC845E3}"/>
    <cellStyle name="Normal 7 2 2 2 4" xfId="676" xr:uid="{00000000-0005-0000-0000-000054000000}"/>
    <cellStyle name="Normal 7 2 2 2 4 2" xfId="3090" xr:uid="{DAF717D0-173B-48A6-85BE-03E95BC5953A}"/>
    <cellStyle name="Normal 7 2 2 2 5" xfId="1341" xr:uid="{5440903E-B492-48B8-84C9-7CBA291BD3F5}"/>
    <cellStyle name="Normal 7 2 2 2 5 2" xfId="3755" xr:uid="{F5DCB1A7-5928-452F-8020-462CB5AE2A96}"/>
    <cellStyle name="Normal 7 2 2 2 6" xfId="2006" xr:uid="{7EC10C18-BD77-4FD8-B084-1EC1F5066428}"/>
    <cellStyle name="Normal 7 2 2 2 6 2" xfId="4420" xr:uid="{6662570F-8AC5-48EF-955B-B1CA600CE43C}"/>
    <cellStyle name="Normal 7 2 2 2 7" xfId="5089" xr:uid="{C134B5B5-779B-46FA-86D7-22CD2ED0C18F}"/>
    <cellStyle name="Normal 7 2 2 2 8" xfId="2630" xr:uid="{E7D6E4A6-E565-4B3D-8CC9-2D6E0C31AE03}"/>
    <cellStyle name="Normal 7 2 2 3" xfId="243" xr:uid="{00000000-0005-0000-0000-000054000000}"/>
    <cellStyle name="Normal 7 2 2 3 2" xfId="462" xr:uid="{00000000-0005-0000-0000-000054000000}"/>
    <cellStyle name="Normal 7 2 2 3 2 2" xfId="1127" xr:uid="{00000000-0005-0000-0000-000054000000}"/>
    <cellStyle name="Normal 7 2 2 3 2 2 2" xfId="3541" xr:uid="{0B17BB6E-4EC7-4EA5-8292-FCDDBBA4CC5E}"/>
    <cellStyle name="Normal 7 2 2 3 2 3" xfId="1792" xr:uid="{06AB578F-D04F-474B-852E-C8FF7154EFF3}"/>
    <cellStyle name="Normal 7 2 2 3 2 3 2" xfId="4206" xr:uid="{04EF7979-D7D7-42E4-9AF6-10867C758792}"/>
    <cellStyle name="Normal 7 2 2 3 2 4" xfId="2457" xr:uid="{1BCA900E-6DB2-48E8-98D7-DA4339CB7C02}"/>
    <cellStyle name="Normal 7 2 2 3 2 4 2" xfId="4871" xr:uid="{6542492C-0517-4435-9C6D-2FADA0CC7A86}"/>
    <cellStyle name="Normal 7 2 2 3 2 5" xfId="5540" xr:uid="{2FFCC761-32FD-4606-9ACA-BC7F8707A113}"/>
    <cellStyle name="Normal 7 2 2 3 2 6" xfId="2876" xr:uid="{110D8726-0534-48FD-9B62-F5EA951BA335}"/>
    <cellStyle name="Normal 7 2 2 3 3" xfId="913" xr:uid="{00000000-0005-0000-0000-000054000000}"/>
    <cellStyle name="Normal 7 2 2 3 3 2" xfId="1578" xr:uid="{A1CE8569-16B2-4D63-8D6B-117B9B4F0714}"/>
    <cellStyle name="Normal 7 2 2 3 3 2 2" xfId="3992" xr:uid="{6578F50D-440A-4E28-8A40-27697DA6E3DF}"/>
    <cellStyle name="Normal 7 2 2 3 3 3" xfId="2243" xr:uid="{895886E8-6D72-4AD4-B932-E2F7A53BF66A}"/>
    <cellStyle name="Normal 7 2 2 3 3 3 2" xfId="4657" xr:uid="{06F35E61-4524-4120-A941-19D745657FC9}"/>
    <cellStyle name="Normal 7 2 2 3 3 4" xfId="5326" xr:uid="{3BD03F3A-1CD4-42E5-B62B-44A392C59B9A}"/>
    <cellStyle name="Normal 7 2 2 3 3 5" xfId="3327" xr:uid="{130EE3BF-A5DF-4F05-AB30-3B04E853531F}"/>
    <cellStyle name="Normal 7 2 2 3 4" xfId="708" xr:uid="{00000000-0005-0000-0000-000054000000}"/>
    <cellStyle name="Normal 7 2 2 3 4 2" xfId="3122" xr:uid="{7512482B-D180-45D0-9F44-B562544A6645}"/>
    <cellStyle name="Normal 7 2 2 3 5" xfId="1373" xr:uid="{4E1FD275-3C06-4711-8EC9-E0DE15D056C6}"/>
    <cellStyle name="Normal 7 2 2 3 5 2" xfId="3787" xr:uid="{8C72CAC6-4F1F-4EAB-ACA7-CF4753DE551F}"/>
    <cellStyle name="Normal 7 2 2 3 6" xfId="2038" xr:uid="{CD7C7354-F83A-4560-BA0F-A64920604FF4}"/>
    <cellStyle name="Normal 7 2 2 3 6 2" xfId="4452" xr:uid="{751E89C7-08DB-4416-B0DB-5FEA0A8253DE}"/>
    <cellStyle name="Normal 7 2 2 3 7" xfId="5121" xr:uid="{8B3CA4F5-6DEE-4040-99DD-0D64F505AFFA}"/>
    <cellStyle name="Normal 7 2 2 3 8" xfId="2662" xr:uid="{205F0336-8F4D-4B77-9819-F172FFA4EF8C}"/>
    <cellStyle name="Normal 7 2 2 4" xfId="275" xr:uid="{00000000-0005-0000-0000-000054000000}"/>
    <cellStyle name="Normal 7 2 2 4 2" xfId="494" xr:uid="{00000000-0005-0000-0000-000054000000}"/>
    <cellStyle name="Normal 7 2 2 4 2 2" xfId="1159" xr:uid="{00000000-0005-0000-0000-000054000000}"/>
    <cellStyle name="Normal 7 2 2 4 2 2 2" xfId="3573" xr:uid="{0C85A7FF-3FA1-49F6-9742-4D463410FD1F}"/>
    <cellStyle name="Normal 7 2 2 4 2 3" xfId="1824" xr:uid="{60FC8EA4-0AAF-4496-8881-36490D8E94C1}"/>
    <cellStyle name="Normal 7 2 2 4 2 3 2" xfId="4238" xr:uid="{F5502011-9A6D-45B9-884B-A38BF91EECE8}"/>
    <cellStyle name="Normal 7 2 2 4 2 4" xfId="2489" xr:uid="{3AD441CD-CC1D-4140-A493-3FE3857D0263}"/>
    <cellStyle name="Normal 7 2 2 4 2 4 2" xfId="4903" xr:uid="{F5C247A0-E774-4FBF-9C5C-9AEDA970E7B9}"/>
    <cellStyle name="Normal 7 2 2 4 2 5" xfId="5572" xr:uid="{F1A28B6B-682E-4F62-B8DA-07953EEA9173}"/>
    <cellStyle name="Normal 7 2 2 4 2 6" xfId="2908" xr:uid="{EADEC4D5-14A9-409B-ADDE-7E91149A4710}"/>
    <cellStyle name="Normal 7 2 2 4 3" xfId="945" xr:uid="{00000000-0005-0000-0000-000054000000}"/>
    <cellStyle name="Normal 7 2 2 4 3 2" xfId="1610" xr:uid="{4D73903F-C0B4-47E4-885E-7B8D974F9C43}"/>
    <cellStyle name="Normal 7 2 2 4 3 2 2" xfId="4024" xr:uid="{E2B7D69E-938A-4129-8659-1AAF58A229A0}"/>
    <cellStyle name="Normal 7 2 2 4 3 3" xfId="2275" xr:uid="{14D4A806-C8A8-4100-A7DB-6C7A6102692B}"/>
    <cellStyle name="Normal 7 2 2 4 3 3 2" xfId="4689" xr:uid="{0BF5B014-E13F-4DE3-8F2B-F58083961CA3}"/>
    <cellStyle name="Normal 7 2 2 4 3 4" xfId="5358" xr:uid="{17CEB72B-438F-4D3A-98D7-15421BD5DD32}"/>
    <cellStyle name="Normal 7 2 2 4 3 5" xfId="3359" xr:uid="{0FBBA2A3-F0BA-4B91-80DE-45FEDB8E4895}"/>
    <cellStyle name="Normal 7 2 2 4 4" xfId="740" xr:uid="{00000000-0005-0000-0000-000054000000}"/>
    <cellStyle name="Normal 7 2 2 4 4 2" xfId="3154" xr:uid="{D08CC96E-9580-4BBB-9CB4-68BA9193B155}"/>
    <cellStyle name="Normal 7 2 2 4 5" xfId="1405" xr:uid="{7A363C1C-EF0E-4BD1-BA69-B6C14431867A}"/>
    <cellStyle name="Normal 7 2 2 4 5 2" xfId="3819" xr:uid="{B2A90385-AFFA-432D-A30A-519219E90189}"/>
    <cellStyle name="Normal 7 2 2 4 6" xfId="2070" xr:uid="{C212C7DD-301C-4656-84F8-292188B46A72}"/>
    <cellStyle name="Normal 7 2 2 4 6 2" xfId="4484" xr:uid="{36DE7FEA-8CE6-4739-9AE6-F42D903BBC30}"/>
    <cellStyle name="Normal 7 2 2 4 7" xfId="5153" xr:uid="{8D07D0DB-5C12-4489-A667-8D5913DE28E0}"/>
    <cellStyle name="Normal 7 2 2 4 8" xfId="2694" xr:uid="{1B6898AE-F0CB-47AD-BF74-1032AB82130D}"/>
    <cellStyle name="Normal 7 2 2 5" xfId="309" xr:uid="{00000000-0005-0000-0000-000054000000}"/>
    <cellStyle name="Normal 7 2 2 5 2" xfId="526" xr:uid="{00000000-0005-0000-0000-000054000000}"/>
    <cellStyle name="Normal 7 2 2 5 2 2" xfId="1191" xr:uid="{00000000-0005-0000-0000-000054000000}"/>
    <cellStyle name="Normal 7 2 2 5 2 2 2" xfId="3605" xr:uid="{5147B392-6134-454E-9D9C-C7FFEC2E6899}"/>
    <cellStyle name="Normal 7 2 2 5 2 3" xfId="1856" xr:uid="{29C39317-A565-4BAA-B2C9-A24829C197CB}"/>
    <cellStyle name="Normal 7 2 2 5 2 3 2" xfId="4270" xr:uid="{CDDF7CDC-87C8-4AF8-BA9B-EAA4CF16C12D}"/>
    <cellStyle name="Normal 7 2 2 5 2 4" xfId="2521" xr:uid="{47B35D6E-A3D3-45E3-8D0F-D679991CC418}"/>
    <cellStyle name="Normal 7 2 2 5 2 4 2" xfId="4935" xr:uid="{A24CE43E-7485-42F8-82EA-1C0D6087C088}"/>
    <cellStyle name="Normal 7 2 2 5 2 5" xfId="5604" xr:uid="{33715712-9683-48F0-84E6-F0DE51A56DFA}"/>
    <cellStyle name="Normal 7 2 2 5 2 6" xfId="2940" xr:uid="{1C5520AB-CA9B-413A-8AE1-9E5FA8E0A964}"/>
    <cellStyle name="Normal 7 2 2 5 3" xfId="977" xr:uid="{00000000-0005-0000-0000-000054000000}"/>
    <cellStyle name="Normal 7 2 2 5 3 2" xfId="1642" xr:uid="{2AFB3D70-8262-4E61-A64A-329E7E830D9A}"/>
    <cellStyle name="Normal 7 2 2 5 3 2 2" xfId="4056" xr:uid="{406BA4CC-F58D-4DEA-8D0F-0DEB6D18BE24}"/>
    <cellStyle name="Normal 7 2 2 5 3 3" xfId="2307" xr:uid="{E7E2817C-8313-446A-A90F-F18750ECFACA}"/>
    <cellStyle name="Normal 7 2 2 5 3 3 2" xfId="4721" xr:uid="{5509D3AD-2548-410C-B797-E1EBA56A61C1}"/>
    <cellStyle name="Normal 7 2 2 5 3 4" xfId="5390" xr:uid="{DBD7560F-3A3E-4463-9486-CF09CA30455C}"/>
    <cellStyle name="Normal 7 2 2 5 3 5" xfId="3391" xr:uid="{2C863778-16B6-475E-9667-D9498BF2B249}"/>
    <cellStyle name="Normal 7 2 2 5 4" xfId="772" xr:uid="{00000000-0005-0000-0000-000054000000}"/>
    <cellStyle name="Normal 7 2 2 5 4 2" xfId="3186" xr:uid="{0FE1D793-164F-4448-A979-215292A28CF8}"/>
    <cellStyle name="Normal 7 2 2 5 5" xfId="1437" xr:uid="{09D63813-32E5-4973-9C9C-78A6990C07F1}"/>
    <cellStyle name="Normal 7 2 2 5 5 2" xfId="3851" xr:uid="{DC38CCA6-2D61-4FA2-B3BB-D9ACC5B92857}"/>
    <cellStyle name="Normal 7 2 2 5 6" xfId="2102" xr:uid="{EF9093F3-D509-4E18-8E8C-34B4D8F8BE04}"/>
    <cellStyle name="Normal 7 2 2 5 6 2" xfId="4516" xr:uid="{F42D5D93-BCEA-4646-B8A8-9A959AE41F0C}"/>
    <cellStyle name="Normal 7 2 2 5 7" xfId="5185" xr:uid="{4B57290F-90C4-447B-B3C1-994AD49E0896}"/>
    <cellStyle name="Normal 7 2 2 5 8" xfId="2726" xr:uid="{072374DB-E972-4E3B-852E-6495F66BE6CB}"/>
    <cellStyle name="Normal 7 2 2 6" xfId="398" xr:uid="{00000000-0005-0000-0000-000054000000}"/>
    <cellStyle name="Normal 7 2 2 6 2" xfId="1063" xr:uid="{00000000-0005-0000-0000-000054000000}"/>
    <cellStyle name="Normal 7 2 2 6 2 2" xfId="1728" xr:uid="{B6ECA7D3-54AB-411E-B8E0-9B0BFBDF08A3}"/>
    <cellStyle name="Normal 7 2 2 6 2 2 2" xfId="4142" xr:uid="{839CAF06-F2A0-413D-AEE0-FBF329917B23}"/>
    <cellStyle name="Normal 7 2 2 6 2 3" xfId="2393" xr:uid="{546BDE07-1C59-466C-8D06-F8AC06F86A3F}"/>
    <cellStyle name="Normal 7 2 2 6 2 3 2" xfId="4807" xr:uid="{DB53BA56-9529-44CC-A494-F896106A75BD}"/>
    <cellStyle name="Normal 7 2 2 6 2 4" xfId="5476" xr:uid="{B2475656-5186-4508-9B9D-5F0FB6FAB75D}"/>
    <cellStyle name="Normal 7 2 2 6 2 5" xfId="3477" xr:uid="{F49E6793-E6A9-4AD6-9657-32687985F133}"/>
    <cellStyle name="Normal 7 2 2 6 3" xfId="644" xr:uid="{00000000-0005-0000-0000-000054000000}"/>
    <cellStyle name="Normal 7 2 2 6 3 2" xfId="3058" xr:uid="{FE65375E-E2FB-4FF1-891C-199AB73AB186}"/>
    <cellStyle name="Normal 7 2 2 6 4" xfId="1309" xr:uid="{C8D9CE85-6D20-4267-BBB8-3C289063D79B}"/>
    <cellStyle name="Normal 7 2 2 6 4 2" xfId="3723" xr:uid="{F4002E8A-6806-40DD-9D63-5985745A38C0}"/>
    <cellStyle name="Normal 7 2 2 6 5" xfId="1974" xr:uid="{B63A92F4-7C10-4BFD-B717-0386D1568063}"/>
    <cellStyle name="Normal 7 2 2 6 5 2" xfId="4388" xr:uid="{8216AC84-A7ED-404D-933B-F446EF98EE7F}"/>
    <cellStyle name="Normal 7 2 2 6 6" xfId="5057" xr:uid="{31B56E27-4C37-44F4-AD66-96E6432FCB13}"/>
    <cellStyle name="Normal 7 2 2 6 7" xfId="2812" xr:uid="{95E14B71-B7A5-416E-AD8A-4565D31D2803}"/>
    <cellStyle name="Normal 7 2 2 7" xfId="567" xr:uid="{00000000-0005-0000-0000-000054000000}"/>
    <cellStyle name="Normal 7 2 2 7 2" xfId="1232" xr:uid="{00000000-0005-0000-0000-000054000000}"/>
    <cellStyle name="Normal 7 2 2 7 2 2" xfId="1897" xr:uid="{FB118CFF-6925-4AB7-9BE1-6999E075DFC4}"/>
    <cellStyle name="Normal 7 2 2 7 2 2 2" xfId="4311" xr:uid="{15C49712-B2D3-4915-9EE8-ABF76B6AD706}"/>
    <cellStyle name="Normal 7 2 2 7 2 3" xfId="2562" xr:uid="{07FBE4CD-7CE1-4854-8C85-E92F29C519F3}"/>
    <cellStyle name="Normal 7 2 2 7 2 3 2" xfId="4976" xr:uid="{2178AA7C-41CC-47CC-A3E7-891ADF8DA326}"/>
    <cellStyle name="Normal 7 2 2 7 2 4" xfId="5645" xr:uid="{750635C1-8624-4822-B344-A0B7FA829DB9}"/>
    <cellStyle name="Normal 7 2 2 7 2 5" xfId="3646" xr:uid="{782621A4-4468-4857-B561-0903CF8B4DE1}"/>
    <cellStyle name="Normal 7 2 2 7 3" xfId="813" xr:uid="{00000000-0005-0000-0000-000054000000}"/>
    <cellStyle name="Normal 7 2 2 7 3 2" xfId="3227" xr:uid="{5F718F60-0D1F-4C56-BD19-CA2A2B2C95E0}"/>
    <cellStyle name="Normal 7 2 2 7 4" xfId="1478" xr:uid="{79A05E7E-694A-4D41-9004-9363DC075EC3}"/>
    <cellStyle name="Normal 7 2 2 7 4 2" xfId="3892" xr:uid="{F355C996-1E7E-4DC2-8F85-0816CBF3852D}"/>
    <cellStyle name="Normal 7 2 2 7 5" xfId="2143" xr:uid="{687B9EC7-62CA-40C7-B38A-91541CDA1494}"/>
    <cellStyle name="Normal 7 2 2 7 5 2" xfId="4557" xr:uid="{8B98E1A4-76FF-491A-9BBC-E846619BBF75}"/>
    <cellStyle name="Normal 7 2 2 7 6" xfId="5226" xr:uid="{0CB49982-71E3-4549-9D55-9913A7B67157}"/>
    <cellStyle name="Normal 7 2 2 7 7" xfId="2981" xr:uid="{7C041B59-8DDB-4007-B13D-750180E05ECB}"/>
    <cellStyle name="Normal 7 2 2 8" xfId="350" xr:uid="{00000000-0005-0000-0000-000054000000}"/>
    <cellStyle name="Normal 7 2 2 8 2" xfId="1018" xr:uid="{00000000-0005-0000-0000-000054000000}"/>
    <cellStyle name="Normal 7 2 2 8 2 2" xfId="3432" xr:uid="{A9EAFB5C-1C3B-4282-A789-1988B4AC359B}"/>
    <cellStyle name="Normal 7 2 2 8 3" xfId="1683" xr:uid="{209F82EC-A72D-4A50-AB0F-4BE51892F8DD}"/>
    <cellStyle name="Normal 7 2 2 8 3 2" xfId="4097" xr:uid="{5EDBDD60-E556-42EE-A4C2-D6712F69D3BA}"/>
    <cellStyle name="Normal 7 2 2 8 4" xfId="2348" xr:uid="{BF9B6158-34B7-4F39-BBF8-5D48561DB946}"/>
    <cellStyle name="Normal 7 2 2 8 4 2" xfId="4762" xr:uid="{DAFE31B4-0B0A-47DC-8C4B-1D896A26D56A}"/>
    <cellStyle name="Normal 7 2 2 8 5" xfId="5431" xr:uid="{C031C312-4426-481C-B786-B49EE04F9D4D}"/>
    <cellStyle name="Normal 7 2 2 8 6" xfId="2767" xr:uid="{C270A680-6396-4D5D-9BB5-7278280F3FA0}"/>
    <cellStyle name="Normal 7 2 2 9" xfId="849" xr:uid="{00000000-0005-0000-0000-000054000000}"/>
    <cellStyle name="Normal 7 2 2 9 2" xfId="1514" xr:uid="{78D2D577-08AC-4382-AD66-7A33A70A9ACA}"/>
    <cellStyle name="Normal 7 2 2 9 2 2" xfId="3928" xr:uid="{7EACB8E0-052C-41E1-95B2-A348C9CC35BC}"/>
    <cellStyle name="Normal 7 2 2 9 3" xfId="2179" xr:uid="{04A76F2C-E4BF-4E06-9E96-4A79B832AAB4}"/>
    <cellStyle name="Normal 7 2 2 9 3 2" xfId="4593" xr:uid="{CBB90F85-373B-452A-9DF1-2AD9B571D84C}"/>
    <cellStyle name="Normal 7 2 2 9 4" xfId="5262" xr:uid="{73E8E7A4-85DF-428D-B21B-47D914A70468}"/>
    <cellStyle name="Normal 7 2 2 9 5" xfId="3263" xr:uid="{2614D0AB-97A8-4CA3-AEAE-32211F5A8B73}"/>
    <cellStyle name="Normal 7 2 3" xfId="170" xr:uid="{00000000-0005-0000-0000-000054000000}"/>
    <cellStyle name="Normal 7 2 3 10" xfId="607" xr:uid="{00000000-0005-0000-0000-000054000000}"/>
    <cellStyle name="Normal 7 2 3 10 2" xfId="3021" xr:uid="{E48C551E-5849-43B6-A7E5-B95504614E9C}"/>
    <cellStyle name="Normal 7 2 3 11" xfId="1272" xr:uid="{57DF1C85-8AFC-4757-AD9B-75D26CBF3DE0}"/>
    <cellStyle name="Normal 7 2 3 11 2" xfId="3686" xr:uid="{E4CC4FF4-633C-414E-A137-7B1D8751D6BF}"/>
    <cellStyle name="Normal 7 2 3 12" xfId="1937" xr:uid="{94C75BB0-6090-4A04-BD78-2B8382CBABF5}"/>
    <cellStyle name="Normal 7 2 3 12 2" xfId="4351" xr:uid="{E90AF6D4-33D7-44C7-BA08-ADFCCC9DBB58}"/>
    <cellStyle name="Normal 7 2 3 13" xfId="5020" xr:uid="{A210E386-D464-4BB5-A743-CE1D008A9C16}"/>
    <cellStyle name="Normal 7 2 3 14" xfId="2593" xr:uid="{2CE70475-92A2-4926-8460-4A1A9FFB50B9}"/>
    <cellStyle name="Normal 7 2 3 2" xfId="219" xr:uid="{00000000-0005-0000-0000-000054000000}"/>
    <cellStyle name="Normal 7 2 3 2 2" xfId="438" xr:uid="{00000000-0005-0000-0000-000054000000}"/>
    <cellStyle name="Normal 7 2 3 2 2 2" xfId="1103" xr:uid="{00000000-0005-0000-0000-000054000000}"/>
    <cellStyle name="Normal 7 2 3 2 2 2 2" xfId="3517" xr:uid="{1034C7D8-EB1C-40F4-8185-99829E48D0D7}"/>
    <cellStyle name="Normal 7 2 3 2 2 3" xfId="1768" xr:uid="{38E4C7C6-90AD-4F30-8397-23B6991A2E95}"/>
    <cellStyle name="Normal 7 2 3 2 2 3 2" xfId="4182" xr:uid="{DD96F515-3CFF-4277-B7E7-E927F93B7A89}"/>
    <cellStyle name="Normal 7 2 3 2 2 4" xfId="2433" xr:uid="{567BC285-926A-4A7E-ADDB-B032B896C0C0}"/>
    <cellStyle name="Normal 7 2 3 2 2 4 2" xfId="4847" xr:uid="{9F3AEE02-09E5-4D38-BA81-014F26BCBB31}"/>
    <cellStyle name="Normal 7 2 3 2 2 5" xfId="5516" xr:uid="{A188ED49-54F3-4568-9EF8-014FB66EC2DC}"/>
    <cellStyle name="Normal 7 2 3 2 2 6" xfId="2852" xr:uid="{DB4F1E17-08DB-4E6C-8256-6B5FA9E42AAA}"/>
    <cellStyle name="Normal 7 2 3 2 3" xfId="889" xr:uid="{00000000-0005-0000-0000-000054000000}"/>
    <cellStyle name="Normal 7 2 3 2 3 2" xfId="1554" xr:uid="{868BBBA0-957A-4377-A53C-95A5BCC20AB0}"/>
    <cellStyle name="Normal 7 2 3 2 3 2 2" xfId="3968" xr:uid="{CF70AD53-ABCF-48A5-B619-A05C00CF1AC6}"/>
    <cellStyle name="Normal 7 2 3 2 3 3" xfId="2219" xr:uid="{CB4A6178-1226-415F-BBE1-C68E1412112D}"/>
    <cellStyle name="Normal 7 2 3 2 3 3 2" xfId="4633" xr:uid="{A30DEA55-9713-48F8-931B-384C5D02EF24}"/>
    <cellStyle name="Normal 7 2 3 2 3 4" xfId="5302" xr:uid="{EC01C42D-6F7F-4705-853C-C98DBA772C47}"/>
    <cellStyle name="Normal 7 2 3 2 3 5" xfId="3303" xr:uid="{547484A1-9FE6-49DE-8878-59BA629920D1}"/>
    <cellStyle name="Normal 7 2 3 2 4" xfId="684" xr:uid="{00000000-0005-0000-0000-000054000000}"/>
    <cellStyle name="Normal 7 2 3 2 4 2" xfId="3098" xr:uid="{55FF035C-DD24-4FCF-8B80-D12D8B51D62D}"/>
    <cellStyle name="Normal 7 2 3 2 5" xfId="1349" xr:uid="{E4717354-E696-4B8D-9FF1-71B0DE61B162}"/>
    <cellStyle name="Normal 7 2 3 2 5 2" xfId="3763" xr:uid="{9FFD77E8-9515-40BD-8FBC-170FE7D4872A}"/>
    <cellStyle name="Normal 7 2 3 2 6" xfId="2014" xr:uid="{0799CB7F-3146-4753-B889-14BB0099065C}"/>
    <cellStyle name="Normal 7 2 3 2 6 2" xfId="4428" xr:uid="{99574EB4-1C8E-4B16-AD03-2467AD2DA98D}"/>
    <cellStyle name="Normal 7 2 3 2 7" xfId="5097" xr:uid="{17523392-9303-4043-BDE4-4BA66A7AE6D5}"/>
    <cellStyle name="Normal 7 2 3 2 8" xfId="2638" xr:uid="{F8C79A38-AF35-48B8-B0C7-2654A85EE117}"/>
    <cellStyle name="Normal 7 2 3 3" xfId="251" xr:uid="{00000000-0005-0000-0000-000054000000}"/>
    <cellStyle name="Normal 7 2 3 3 2" xfId="470" xr:uid="{00000000-0005-0000-0000-000054000000}"/>
    <cellStyle name="Normal 7 2 3 3 2 2" xfId="1135" xr:uid="{00000000-0005-0000-0000-000054000000}"/>
    <cellStyle name="Normal 7 2 3 3 2 2 2" xfId="3549" xr:uid="{F08D7C41-BC9A-4FB6-B419-426961062AB7}"/>
    <cellStyle name="Normal 7 2 3 3 2 3" xfId="1800" xr:uid="{AC988613-57F9-48FA-88A2-C657163DEC46}"/>
    <cellStyle name="Normal 7 2 3 3 2 3 2" xfId="4214" xr:uid="{3C279ED0-9C29-44B3-855B-72083205D442}"/>
    <cellStyle name="Normal 7 2 3 3 2 4" xfId="2465" xr:uid="{1FD077B1-89CE-4F2C-9D3C-730982D8F2FA}"/>
    <cellStyle name="Normal 7 2 3 3 2 4 2" xfId="4879" xr:uid="{C58D42AA-0CDC-49F0-B6E8-D9454F35A6D9}"/>
    <cellStyle name="Normal 7 2 3 3 2 5" xfId="5548" xr:uid="{A2992874-D7C7-49D7-A3A5-B6217679181E}"/>
    <cellStyle name="Normal 7 2 3 3 2 6" xfId="2884" xr:uid="{FCA7A5B8-4689-4B46-BFDC-66DC83D2EFA4}"/>
    <cellStyle name="Normal 7 2 3 3 3" xfId="921" xr:uid="{00000000-0005-0000-0000-000054000000}"/>
    <cellStyle name="Normal 7 2 3 3 3 2" xfId="1586" xr:uid="{AD804463-45BD-4F89-9F75-530845B7EAF9}"/>
    <cellStyle name="Normal 7 2 3 3 3 2 2" xfId="4000" xr:uid="{314855F6-CEF6-46B9-8632-934FE1650C54}"/>
    <cellStyle name="Normal 7 2 3 3 3 3" xfId="2251" xr:uid="{D153C6AB-701B-45B9-86EB-988328E8E5D2}"/>
    <cellStyle name="Normal 7 2 3 3 3 3 2" xfId="4665" xr:uid="{077EBF78-EBE4-4C14-9655-E44FBB6AA893}"/>
    <cellStyle name="Normal 7 2 3 3 3 4" xfId="5334" xr:uid="{C3C59623-A672-4F3C-99B6-6937BA5759AC}"/>
    <cellStyle name="Normal 7 2 3 3 3 5" xfId="3335" xr:uid="{F7D4CB22-DDC6-46CB-BB72-8544B1604947}"/>
    <cellStyle name="Normal 7 2 3 3 4" xfId="716" xr:uid="{00000000-0005-0000-0000-000054000000}"/>
    <cellStyle name="Normal 7 2 3 3 4 2" xfId="3130" xr:uid="{C7868FA1-B74E-45A6-8677-0CF46ABADC44}"/>
    <cellStyle name="Normal 7 2 3 3 5" xfId="1381" xr:uid="{DBA25DB0-B1D0-4003-81EC-105E894F20A6}"/>
    <cellStyle name="Normal 7 2 3 3 5 2" xfId="3795" xr:uid="{008CDBFA-3131-40F8-A341-0B5F51195C81}"/>
    <cellStyle name="Normal 7 2 3 3 6" xfId="2046" xr:uid="{6546DF9B-6EDF-4528-8FBA-3540405668F1}"/>
    <cellStyle name="Normal 7 2 3 3 6 2" xfId="4460" xr:uid="{D85F20DA-6D9D-4429-975F-8E40B931FD49}"/>
    <cellStyle name="Normal 7 2 3 3 7" xfId="5129" xr:uid="{1F380C81-CD0F-47D1-AE2A-E0FB39CF629D}"/>
    <cellStyle name="Normal 7 2 3 3 8" xfId="2670" xr:uid="{8DFB7826-9BAB-4C4C-B7BE-4105B0C3267D}"/>
    <cellStyle name="Normal 7 2 3 4" xfId="283" xr:uid="{00000000-0005-0000-0000-000054000000}"/>
    <cellStyle name="Normal 7 2 3 4 2" xfId="502" xr:uid="{00000000-0005-0000-0000-000054000000}"/>
    <cellStyle name="Normal 7 2 3 4 2 2" xfId="1167" xr:uid="{00000000-0005-0000-0000-000054000000}"/>
    <cellStyle name="Normal 7 2 3 4 2 2 2" xfId="3581" xr:uid="{50EBCCC8-70F2-4F77-9690-6B16C099815B}"/>
    <cellStyle name="Normal 7 2 3 4 2 3" xfId="1832" xr:uid="{93B7E39C-78F1-4E65-B5FD-36DAD09FBADE}"/>
    <cellStyle name="Normal 7 2 3 4 2 3 2" xfId="4246" xr:uid="{FFAE54FC-E6A7-4639-8EF0-8C2032C4B97A}"/>
    <cellStyle name="Normal 7 2 3 4 2 4" xfId="2497" xr:uid="{249CCDBD-E4B8-44F8-A6E4-E53DF56221A4}"/>
    <cellStyle name="Normal 7 2 3 4 2 4 2" xfId="4911" xr:uid="{99C4FE18-728B-46C6-B387-F3CDC7DDB4FA}"/>
    <cellStyle name="Normal 7 2 3 4 2 5" xfId="5580" xr:uid="{3B2CDA96-F2C1-4663-ADC6-23B0D8F6DDDF}"/>
    <cellStyle name="Normal 7 2 3 4 2 6" xfId="2916" xr:uid="{BA3425DD-F07F-40C1-AC7B-75F775611DE4}"/>
    <cellStyle name="Normal 7 2 3 4 3" xfId="953" xr:uid="{00000000-0005-0000-0000-000054000000}"/>
    <cellStyle name="Normal 7 2 3 4 3 2" xfId="1618" xr:uid="{49D834C2-1E62-41DC-B8C1-FEE0B9EEBA87}"/>
    <cellStyle name="Normal 7 2 3 4 3 2 2" xfId="4032" xr:uid="{24124881-74EB-4961-8DF6-2F72D2085CDC}"/>
    <cellStyle name="Normal 7 2 3 4 3 3" xfId="2283" xr:uid="{6B5706E8-3253-420A-B0B6-D71EEEEE4931}"/>
    <cellStyle name="Normal 7 2 3 4 3 3 2" xfId="4697" xr:uid="{296007F6-0E8F-4A9D-A700-5E3E0D980A30}"/>
    <cellStyle name="Normal 7 2 3 4 3 4" xfId="5366" xr:uid="{C6EDF9C6-1C3D-4667-AE86-1CF1CB4867DD}"/>
    <cellStyle name="Normal 7 2 3 4 3 5" xfId="3367" xr:uid="{7117BA18-6717-4729-8C59-943751D791E5}"/>
    <cellStyle name="Normal 7 2 3 4 4" xfId="748" xr:uid="{00000000-0005-0000-0000-000054000000}"/>
    <cellStyle name="Normal 7 2 3 4 4 2" xfId="3162" xr:uid="{82F7F103-23F0-4D5A-86B6-D848E0877694}"/>
    <cellStyle name="Normal 7 2 3 4 5" xfId="1413" xr:uid="{4E2EF57D-A423-491A-9F01-00210E638A5C}"/>
    <cellStyle name="Normal 7 2 3 4 5 2" xfId="3827" xr:uid="{7EAF2F20-D8CA-4B46-A6EC-ABC640B18063}"/>
    <cellStyle name="Normal 7 2 3 4 6" xfId="2078" xr:uid="{2A4858DC-E7BD-47A9-B831-0781E5CA9A79}"/>
    <cellStyle name="Normal 7 2 3 4 6 2" xfId="4492" xr:uid="{28995BFA-362E-4A48-B955-F0F1BE19622A}"/>
    <cellStyle name="Normal 7 2 3 4 7" xfId="5161" xr:uid="{0249CACC-BEBF-4ED5-8277-A5E8B697F74B}"/>
    <cellStyle name="Normal 7 2 3 4 8" xfId="2702" xr:uid="{A4B4FF8B-8098-40E4-A3B7-52493CDBC132}"/>
    <cellStyle name="Normal 7 2 3 5" xfId="317" xr:uid="{00000000-0005-0000-0000-000054000000}"/>
    <cellStyle name="Normal 7 2 3 5 2" xfId="534" xr:uid="{00000000-0005-0000-0000-000054000000}"/>
    <cellStyle name="Normal 7 2 3 5 2 2" xfId="1199" xr:uid="{00000000-0005-0000-0000-000054000000}"/>
    <cellStyle name="Normal 7 2 3 5 2 2 2" xfId="3613" xr:uid="{82B55C76-7D71-4BBC-870B-8D5CA01BA566}"/>
    <cellStyle name="Normal 7 2 3 5 2 3" xfId="1864" xr:uid="{8C0E6484-EC4E-4116-AAE5-0046E971A16F}"/>
    <cellStyle name="Normal 7 2 3 5 2 3 2" xfId="4278" xr:uid="{3011EDE2-7235-4768-BEA4-444D27120E6F}"/>
    <cellStyle name="Normal 7 2 3 5 2 4" xfId="2529" xr:uid="{2E9182E0-7881-4823-98D1-DEDF606F2EB9}"/>
    <cellStyle name="Normal 7 2 3 5 2 4 2" xfId="4943" xr:uid="{428CA441-95E4-4D03-BA65-DAD66E695207}"/>
    <cellStyle name="Normal 7 2 3 5 2 5" xfId="5612" xr:uid="{A5D96C02-84EB-414B-99F9-514DC0FB2352}"/>
    <cellStyle name="Normal 7 2 3 5 2 6" xfId="2948" xr:uid="{58FAE598-2460-45FB-B1CC-739BA651651C}"/>
    <cellStyle name="Normal 7 2 3 5 3" xfId="985" xr:uid="{00000000-0005-0000-0000-000054000000}"/>
    <cellStyle name="Normal 7 2 3 5 3 2" xfId="1650" xr:uid="{0BF90F8E-5CB0-42A0-876C-5F0D94996640}"/>
    <cellStyle name="Normal 7 2 3 5 3 2 2" xfId="4064" xr:uid="{F63BB346-DF7B-4DC6-8315-E4E595A57A0F}"/>
    <cellStyle name="Normal 7 2 3 5 3 3" xfId="2315" xr:uid="{5B133D4E-4AE2-4ABA-9E11-16207D747631}"/>
    <cellStyle name="Normal 7 2 3 5 3 3 2" xfId="4729" xr:uid="{E62D8F7C-87FE-44F6-AD8C-EC01DF3110CF}"/>
    <cellStyle name="Normal 7 2 3 5 3 4" xfId="5398" xr:uid="{C1791B21-43A4-444E-97CC-CFEDE967D529}"/>
    <cellStyle name="Normal 7 2 3 5 3 5" xfId="3399" xr:uid="{9CBF0E4D-F4C3-45EA-9288-8AEE075A2EF4}"/>
    <cellStyle name="Normal 7 2 3 5 4" xfId="780" xr:uid="{00000000-0005-0000-0000-000054000000}"/>
    <cellStyle name="Normal 7 2 3 5 4 2" xfId="3194" xr:uid="{4B632E46-1CE6-4E33-BC6D-C6530E669468}"/>
    <cellStyle name="Normal 7 2 3 5 5" xfId="1445" xr:uid="{6ED8271B-6623-4C35-9917-9B1FFF1067DD}"/>
    <cellStyle name="Normal 7 2 3 5 5 2" xfId="3859" xr:uid="{2D0BD259-B4AF-4AEE-8C42-F8B0E92A7B71}"/>
    <cellStyle name="Normal 7 2 3 5 6" xfId="2110" xr:uid="{5F3A82EF-89FB-4CB8-9640-D4131BB1A9B7}"/>
    <cellStyle name="Normal 7 2 3 5 6 2" xfId="4524" xr:uid="{C83177AB-751D-408D-AF20-19DF6AAFDB55}"/>
    <cellStyle name="Normal 7 2 3 5 7" xfId="5193" xr:uid="{57EA17EF-C72A-4757-9A62-08ABF15D07C6}"/>
    <cellStyle name="Normal 7 2 3 5 8" xfId="2734" xr:uid="{207B60FB-DC50-4615-9B6D-1B348D321394}"/>
    <cellStyle name="Normal 7 2 3 6" xfId="393" xr:uid="{00000000-0005-0000-0000-000054000000}"/>
    <cellStyle name="Normal 7 2 3 6 2" xfId="1058" xr:uid="{00000000-0005-0000-0000-000054000000}"/>
    <cellStyle name="Normal 7 2 3 6 2 2" xfId="1723" xr:uid="{64AE9CC2-6293-424B-8AF0-14D88E372DE7}"/>
    <cellStyle name="Normal 7 2 3 6 2 2 2" xfId="4137" xr:uid="{946CCEF8-0213-43CD-9B28-A3874D23F693}"/>
    <cellStyle name="Normal 7 2 3 6 2 3" xfId="2388" xr:uid="{5DF3D9C9-33F0-4C7D-B116-0559F09F6FB4}"/>
    <cellStyle name="Normal 7 2 3 6 2 3 2" xfId="4802" xr:uid="{02BFEDAF-F6D2-4E8B-9EF4-3018730C4C5B}"/>
    <cellStyle name="Normal 7 2 3 6 2 4" xfId="5471" xr:uid="{DD433C49-4D7F-4485-A309-1EC514882108}"/>
    <cellStyle name="Normal 7 2 3 6 2 5" xfId="3472" xr:uid="{1A38DEC6-BF88-4E3C-B77C-5600F81378F2}"/>
    <cellStyle name="Normal 7 2 3 6 3" xfId="639" xr:uid="{00000000-0005-0000-0000-000054000000}"/>
    <cellStyle name="Normal 7 2 3 6 3 2" xfId="3053" xr:uid="{6D622878-883E-4397-988A-3B548E858BE2}"/>
    <cellStyle name="Normal 7 2 3 6 4" xfId="1304" xr:uid="{5BA7FE44-3976-4D76-A380-567257178EC9}"/>
    <cellStyle name="Normal 7 2 3 6 4 2" xfId="3718" xr:uid="{F871E66E-FE4B-4723-9F3D-246F1B8C06B6}"/>
    <cellStyle name="Normal 7 2 3 6 5" xfId="1969" xr:uid="{10ABA94E-98BC-4EF2-8235-34327E8BA9C4}"/>
    <cellStyle name="Normal 7 2 3 6 5 2" xfId="4383" xr:uid="{3EF4C365-C79D-4C91-9BFF-5D37BCE219EB}"/>
    <cellStyle name="Normal 7 2 3 6 6" xfId="5052" xr:uid="{8055E619-CC65-4774-B2B1-8B7DB33AC343}"/>
    <cellStyle name="Normal 7 2 3 6 7" xfId="2807" xr:uid="{7ED660E1-3E69-4F77-8868-85EE4041BD3E}"/>
    <cellStyle name="Normal 7 2 3 7" xfId="575" xr:uid="{00000000-0005-0000-0000-000054000000}"/>
    <cellStyle name="Normal 7 2 3 7 2" xfId="1240" xr:uid="{00000000-0005-0000-0000-000054000000}"/>
    <cellStyle name="Normal 7 2 3 7 2 2" xfId="1905" xr:uid="{6A3C8ABB-1C89-4ED0-87A8-E0E7AFF57045}"/>
    <cellStyle name="Normal 7 2 3 7 2 2 2" xfId="4319" xr:uid="{6AC55960-C1F9-40A8-9095-2F21AF39475C}"/>
    <cellStyle name="Normal 7 2 3 7 2 3" xfId="2570" xr:uid="{1D6748BB-1018-4C9A-9A1C-A4C38E48E4A8}"/>
    <cellStyle name="Normal 7 2 3 7 2 3 2" xfId="4984" xr:uid="{39B0385E-69F8-4D90-A58C-63526BCDB532}"/>
    <cellStyle name="Normal 7 2 3 7 2 4" xfId="5653" xr:uid="{472ECE32-CBB8-4562-AF12-05D40964F864}"/>
    <cellStyle name="Normal 7 2 3 7 2 5" xfId="3654" xr:uid="{6ECFACD3-FCD6-4E4B-BE66-219F0FEB336B}"/>
    <cellStyle name="Normal 7 2 3 7 3" xfId="821" xr:uid="{00000000-0005-0000-0000-000054000000}"/>
    <cellStyle name="Normal 7 2 3 7 3 2" xfId="3235" xr:uid="{EB938A42-43E0-47AE-BCE8-38FB5945366B}"/>
    <cellStyle name="Normal 7 2 3 7 4" xfId="1486" xr:uid="{35FE84BE-F25F-41B5-A180-2D4C4D648425}"/>
    <cellStyle name="Normal 7 2 3 7 4 2" xfId="3900" xr:uid="{83E5342E-2E13-4854-BF60-581A88AE8CE7}"/>
    <cellStyle name="Normal 7 2 3 7 5" xfId="2151" xr:uid="{01A89323-5B23-4444-B3B3-C83255170A2A}"/>
    <cellStyle name="Normal 7 2 3 7 5 2" xfId="4565" xr:uid="{5C8F9954-E17A-4166-BB3D-893CFF2DB1D8}"/>
    <cellStyle name="Normal 7 2 3 7 6" xfId="5234" xr:uid="{F92AB64E-07F3-4E0A-9B80-CE4468CFB549}"/>
    <cellStyle name="Normal 7 2 3 7 7" xfId="2989" xr:uid="{EB733AC2-245B-4DA6-B527-B15DCABD1D19}"/>
    <cellStyle name="Normal 7 2 3 8" xfId="358" xr:uid="{00000000-0005-0000-0000-000054000000}"/>
    <cellStyle name="Normal 7 2 3 8 2" xfId="1026" xr:uid="{00000000-0005-0000-0000-000054000000}"/>
    <cellStyle name="Normal 7 2 3 8 2 2" xfId="3440" xr:uid="{173BBA20-2E13-4087-8713-5B4AB9072163}"/>
    <cellStyle name="Normal 7 2 3 8 3" xfId="1691" xr:uid="{08360BE6-D3E4-48F9-9F6F-7E57908752A1}"/>
    <cellStyle name="Normal 7 2 3 8 3 2" xfId="4105" xr:uid="{E396AAE7-97C0-4448-9060-BFD3ECA83C91}"/>
    <cellStyle name="Normal 7 2 3 8 4" xfId="2356" xr:uid="{6788D30B-2F74-438C-9EA8-4AC35B07734D}"/>
    <cellStyle name="Normal 7 2 3 8 4 2" xfId="4770" xr:uid="{EC4F638F-0261-4D57-9689-758F2A53CEAE}"/>
    <cellStyle name="Normal 7 2 3 8 5" xfId="5439" xr:uid="{70C1870D-7925-4A9B-AD98-9A4363E443D1}"/>
    <cellStyle name="Normal 7 2 3 8 6" xfId="2775" xr:uid="{3BA321C6-8123-4986-BEF6-259F2660EA83}"/>
    <cellStyle name="Normal 7 2 3 9" xfId="844" xr:uid="{00000000-0005-0000-0000-000054000000}"/>
    <cellStyle name="Normal 7 2 3 9 2" xfId="1509" xr:uid="{5F9BA0E5-34F4-4439-BCCA-CE256890194D}"/>
    <cellStyle name="Normal 7 2 3 9 2 2" xfId="3923" xr:uid="{53E6FF13-175A-4E73-90B2-0C2C17B3DE5E}"/>
    <cellStyle name="Normal 7 2 3 9 3" xfId="2174" xr:uid="{4040AB85-CFE9-4D27-BF2C-DEEC59A350E5}"/>
    <cellStyle name="Normal 7 2 3 9 3 2" xfId="4588" xr:uid="{86195D4F-8F3D-4842-8873-97BE8CC7CD3C}"/>
    <cellStyle name="Normal 7 2 3 9 4" xfId="5257" xr:uid="{6079E9C9-A5BC-472F-8D44-3D0B019DBAB8}"/>
    <cellStyle name="Normal 7 2 3 9 5" xfId="3258" xr:uid="{C43AAA44-C46E-4D42-AE98-85CE3BEDB37C}"/>
    <cellStyle name="Normal 7 2 4" xfId="185" xr:uid="{00000000-0005-0000-0000-000054000000}"/>
    <cellStyle name="Normal 7 2 4 10" xfId="1256" xr:uid="{DED06B6A-FDE9-4038-B2C9-6C75AD1EFE80}"/>
    <cellStyle name="Normal 7 2 4 10 2" xfId="3670" xr:uid="{DCE0C7A1-2A72-408A-B1B5-0D54F011E45D}"/>
    <cellStyle name="Normal 7 2 4 11" xfId="1921" xr:uid="{81157AD3-C605-4E08-8AA8-0410EE0D2202}"/>
    <cellStyle name="Normal 7 2 4 11 2" xfId="4335" xr:uid="{6299D93A-BA34-45E5-A4CA-9BB61E7A0925}"/>
    <cellStyle name="Normal 7 2 4 12" xfId="5003" xr:uid="{AF68E4F9-2CAD-4476-9562-135C2B3DD54E}"/>
    <cellStyle name="Normal 7 2 4 13" xfId="2606" xr:uid="{465AFF0F-B047-481C-9274-4C81F32DA5E7}"/>
    <cellStyle name="Normal 7 2 4 2" xfId="235" xr:uid="{00000000-0005-0000-0000-000054000000}"/>
    <cellStyle name="Normal 7 2 4 2 2" xfId="454" xr:uid="{00000000-0005-0000-0000-000054000000}"/>
    <cellStyle name="Normal 7 2 4 2 2 2" xfId="1119" xr:uid="{00000000-0005-0000-0000-000054000000}"/>
    <cellStyle name="Normal 7 2 4 2 2 2 2" xfId="3533" xr:uid="{84CB787B-054C-4049-8DC2-571BEC151A22}"/>
    <cellStyle name="Normal 7 2 4 2 2 3" xfId="1784" xr:uid="{3280551C-C095-4372-ADD5-DE1D02D37CB1}"/>
    <cellStyle name="Normal 7 2 4 2 2 3 2" xfId="4198" xr:uid="{AA347E17-2AD7-4FC3-906E-F057B154A87D}"/>
    <cellStyle name="Normal 7 2 4 2 2 4" xfId="2449" xr:uid="{745CAC5F-DE5A-4FC2-A623-2FB0209327C7}"/>
    <cellStyle name="Normal 7 2 4 2 2 4 2" xfId="4863" xr:uid="{5C8C66D5-DEA1-4617-A7DC-501452F66B19}"/>
    <cellStyle name="Normal 7 2 4 2 2 5" xfId="5532" xr:uid="{08A486CC-4395-4CD8-B474-BB67F76DBDC9}"/>
    <cellStyle name="Normal 7 2 4 2 2 6" xfId="2868" xr:uid="{93310791-D038-4004-80B4-676EF98F331A}"/>
    <cellStyle name="Normal 7 2 4 2 3" xfId="905" xr:uid="{00000000-0005-0000-0000-000054000000}"/>
    <cellStyle name="Normal 7 2 4 2 3 2" xfId="1570" xr:uid="{E740093C-AB11-4F3E-A7C5-B242EBD6CC37}"/>
    <cellStyle name="Normal 7 2 4 2 3 2 2" xfId="3984" xr:uid="{0103F39B-0C74-4E87-BAB3-1295B0BAB17D}"/>
    <cellStyle name="Normal 7 2 4 2 3 3" xfId="2235" xr:uid="{7C2B7253-A6B4-43E1-B918-AFB959CDF959}"/>
    <cellStyle name="Normal 7 2 4 2 3 3 2" xfId="4649" xr:uid="{8AE29042-2778-40D1-9117-E133068844A0}"/>
    <cellStyle name="Normal 7 2 4 2 3 4" xfId="5318" xr:uid="{7A4F084B-717E-4D45-ABC6-83DF90E87F6B}"/>
    <cellStyle name="Normal 7 2 4 2 3 5" xfId="3319" xr:uid="{E9271D3A-2596-470B-A34D-2A162728EC2E}"/>
    <cellStyle name="Normal 7 2 4 2 4" xfId="700" xr:uid="{00000000-0005-0000-0000-000054000000}"/>
    <cellStyle name="Normal 7 2 4 2 4 2" xfId="3114" xr:uid="{668F621F-93BB-4E0B-8A45-9309F54953AB}"/>
    <cellStyle name="Normal 7 2 4 2 5" xfId="1365" xr:uid="{0272C226-7FAA-4BA1-BD63-0EC36B02BF15}"/>
    <cellStyle name="Normal 7 2 4 2 5 2" xfId="3779" xr:uid="{46E7ABC0-5B30-4006-8846-DE3E0ACBF11A}"/>
    <cellStyle name="Normal 7 2 4 2 6" xfId="2030" xr:uid="{A7A41BEC-2A4C-4B5D-80CA-DD30E001BF0A}"/>
    <cellStyle name="Normal 7 2 4 2 6 2" xfId="4444" xr:uid="{1772FE5C-A53A-4C33-BFEB-1C8C4CB3EEA2}"/>
    <cellStyle name="Normal 7 2 4 2 7" xfId="5113" xr:uid="{83F0A01F-3D7B-403C-A39F-566C959FEDED}"/>
    <cellStyle name="Normal 7 2 4 2 8" xfId="2654" xr:uid="{1B03A09F-879D-40D3-A8EF-A872882FFD8B}"/>
    <cellStyle name="Normal 7 2 4 3" xfId="267" xr:uid="{00000000-0005-0000-0000-000054000000}"/>
    <cellStyle name="Normal 7 2 4 3 2" xfId="486" xr:uid="{00000000-0005-0000-0000-000054000000}"/>
    <cellStyle name="Normal 7 2 4 3 2 2" xfId="1151" xr:uid="{00000000-0005-0000-0000-000054000000}"/>
    <cellStyle name="Normal 7 2 4 3 2 2 2" xfId="3565" xr:uid="{853135FD-C189-46C3-A94F-A585DA6C372C}"/>
    <cellStyle name="Normal 7 2 4 3 2 3" xfId="1816" xr:uid="{A8C45453-18C5-41F2-A6B2-8C25B464C1AF}"/>
    <cellStyle name="Normal 7 2 4 3 2 3 2" xfId="4230" xr:uid="{5EC8A008-5204-4820-B748-3057F0A70041}"/>
    <cellStyle name="Normal 7 2 4 3 2 4" xfId="2481" xr:uid="{382FB57D-6866-47AA-8FA3-DDC25FC50D29}"/>
    <cellStyle name="Normal 7 2 4 3 2 4 2" xfId="4895" xr:uid="{611D9064-2685-4315-9FFB-F6729EF92899}"/>
    <cellStyle name="Normal 7 2 4 3 2 5" xfId="5564" xr:uid="{2677381A-1F2C-4CBD-9580-E37626A5E587}"/>
    <cellStyle name="Normal 7 2 4 3 2 6" xfId="2900" xr:uid="{FF29939B-F651-4284-910B-42ABA29F44B7}"/>
    <cellStyle name="Normal 7 2 4 3 3" xfId="937" xr:uid="{00000000-0005-0000-0000-000054000000}"/>
    <cellStyle name="Normal 7 2 4 3 3 2" xfId="1602" xr:uid="{39F451D1-7CF5-431A-AFCB-3F617D02FE6E}"/>
    <cellStyle name="Normal 7 2 4 3 3 2 2" xfId="4016" xr:uid="{515995BC-4637-4C32-B250-A18A028D6204}"/>
    <cellStyle name="Normal 7 2 4 3 3 3" xfId="2267" xr:uid="{37416A1C-1DDE-4F86-9709-D1CA4CDE88DB}"/>
    <cellStyle name="Normal 7 2 4 3 3 3 2" xfId="4681" xr:uid="{5714A1CB-72F8-4612-B36B-76C6612C801A}"/>
    <cellStyle name="Normal 7 2 4 3 3 4" xfId="5350" xr:uid="{FF45B49B-881A-459B-81F5-64CFB408B522}"/>
    <cellStyle name="Normal 7 2 4 3 3 5" xfId="3351" xr:uid="{5A3B5E2B-E9F2-48EC-9EB6-C24D55CBA199}"/>
    <cellStyle name="Normal 7 2 4 3 4" xfId="732" xr:uid="{00000000-0005-0000-0000-000054000000}"/>
    <cellStyle name="Normal 7 2 4 3 4 2" xfId="3146" xr:uid="{55D90CBF-C075-4F6B-B3BF-961324C02DB0}"/>
    <cellStyle name="Normal 7 2 4 3 5" xfId="1397" xr:uid="{F160A8E5-8623-4A70-9139-C7BDD89312C2}"/>
    <cellStyle name="Normal 7 2 4 3 5 2" xfId="3811" xr:uid="{BC24A08A-DA01-4500-A9C2-155243C0F6F4}"/>
    <cellStyle name="Normal 7 2 4 3 6" xfId="2062" xr:uid="{1E6F2E97-CD4A-4FFA-82B7-CC513F53E7FE}"/>
    <cellStyle name="Normal 7 2 4 3 6 2" xfId="4476" xr:uid="{304F1D35-74EB-43B0-BD98-4169CE771437}"/>
    <cellStyle name="Normal 7 2 4 3 7" xfId="5145" xr:uid="{C7BB8307-3A9B-47DB-A798-3463ACFAC282}"/>
    <cellStyle name="Normal 7 2 4 3 8" xfId="2686" xr:uid="{DC137069-171F-4FA3-BF11-9F7D21CE5DA5}"/>
    <cellStyle name="Normal 7 2 4 4" xfId="301" xr:uid="{00000000-0005-0000-0000-000054000000}"/>
    <cellStyle name="Normal 7 2 4 4 2" xfId="518" xr:uid="{00000000-0005-0000-0000-000054000000}"/>
    <cellStyle name="Normal 7 2 4 4 2 2" xfId="1183" xr:uid="{00000000-0005-0000-0000-000054000000}"/>
    <cellStyle name="Normal 7 2 4 4 2 2 2" xfId="3597" xr:uid="{89841F39-23C8-470C-A22F-303EBBE33A01}"/>
    <cellStyle name="Normal 7 2 4 4 2 3" xfId="1848" xr:uid="{EA75A4C3-66AF-4A27-B021-0D4E88A08F3F}"/>
    <cellStyle name="Normal 7 2 4 4 2 3 2" xfId="4262" xr:uid="{EC6ECD82-E380-4CB3-A10E-538AFB5411B6}"/>
    <cellStyle name="Normal 7 2 4 4 2 4" xfId="2513" xr:uid="{7A74C388-50AC-488B-9D5E-C3260E94E6AD}"/>
    <cellStyle name="Normal 7 2 4 4 2 4 2" xfId="4927" xr:uid="{5CAFB273-5FBA-4E11-9E24-648FC550A534}"/>
    <cellStyle name="Normal 7 2 4 4 2 5" xfId="5596" xr:uid="{AD74E70D-FBCB-41B7-95B0-47689F1F824F}"/>
    <cellStyle name="Normal 7 2 4 4 2 6" xfId="2932" xr:uid="{B7E4E3D4-F93F-47B5-A213-ADECB8346925}"/>
    <cellStyle name="Normal 7 2 4 4 3" xfId="969" xr:uid="{00000000-0005-0000-0000-000054000000}"/>
    <cellStyle name="Normal 7 2 4 4 3 2" xfId="1634" xr:uid="{07DC3D78-6568-4DF2-8B3D-170EB4669E0C}"/>
    <cellStyle name="Normal 7 2 4 4 3 2 2" xfId="4048" xr:uid="{1D4D566D-9B3E-426B-983F-ECDB83162783}"/>
    <cellStyle name="Normal 7 2 4 4 3 3" xfId="2299" xr:uid="{AC3AC0F0-7C50-43ED-8FA8-974B35B909DD}"/>
    <cellStyle name="Normal 7 2 4 4 3 3 2" xfId="4713" xr:uid="{5EDF8A38-F75F-45E7-B802-C8820F804670}"/>
    <cellStyle name="Normal 7 2 4 4 3 4" xfId="5382" xr:uid="{38F09CF7-0E4B-4672-AE8F-788D08BC8689}"/>
    <cellStyle name="Normal 7 2 4 4 3 5" xfId="3383" xr:uid="{58FD2EDD-CDE7-4ED0-ACB1-C0C33F547B24}"/>
    <cellStyle name="Normal 7 2 4 4 4" xfId="764" xr:uid="{00000000-0005-0000-0000-000054000000}"/>
    <cellStyle name="Normal 7 2 4 4 4 2" xfId="3178" xr:uid="{7691445A-0786-4536-B43B-DE8FC3208D3F}"/>
    <cellStyle name="Normal 7 2 4 4 5" xfId="1429" xr:uid="{3A58E60D-8D62-48BD-8842-A7855194A70A}"/>
    <cellStyle name="Normal 7 2 4 4 5 2" xfId="3843" xr:uid="{937887E1-4F3B-41E3-ACFD-2918FCB9E2EB}"/>
    <cellStyle name="Normal 7 2 4 4 6" xfId="2094" xr:uid="{A3992E22-D576-4467-BA9D-CAC1FD76FF81}"/>
    <cellStyle name="Normal 7 2 4 4 6 2" xfId="4508" xr:uid="{3BA56B2A-8D9C-40D0-92CB-C40009CFDAC6}"/>
    <cellStyle name="Normal 7 2 4 4 7" xfId="5177" xr:uid="{2E8D2D13-E4C4-4969-95B9-2B5464313436}"/>
    <cellStyle name="Normal 7 2 4 4 8" xfId="2718" xr:uid="{B56FAF71-3DB8-49F7-9BD8-98A06AE42DA9}"/>
    <cellStyle name="Normal 7 2 4 5" xfId="406" xr:uid="{00000000-0005-0000-0000-000054000000}"/>
    <cellStyle name="Normal 7 2 4 5 2" xfId="1071" xr:uid="{00000000-0005-0000-0000-000054000000}"/>
    <cellStyle name="Normal 7 2 4 5 2 2" xfId="1736" xr:uid="{46269D20-476D-4B9A-A59D-1F3F87E4EF97}"/>
    <cellStyle name="Normal 7 2 4 5 2 2 2" xfId="4150" xr:uid="{F0C05B58-7F9F-4502-BC43-0005C6EE8D30}"/>
    <cellStyle name="Normal 7 2 4 5 2 3" xfId="2401" xr:uid="{23CF2B0B-A620-4682-BEA7-506ECAD5E353}"/>
    <cellStyle name="Normal 7 2 4 5 2 3 2" xfId="4815" xr:uid="{E9B81B2E-B1C7-479D-9482-2BE761E8CAF5}"/>
    <cellStyle name="Normal 7 2 4 5 2 4" xfId="5484" xr:uid="{E49B3794-A428-4244-9600-B25632E5F33E}"/>
    <cellStyle name="Normal 7 2 4 5 2 5" xfId="3485" xr:uid="{7A2F6A72-AA5F-4A6D-A667-90F5683374DC}"/>
    <cellStyle name="Normal 7 2 4 5 3" xfId="652" xr:uid="{00000000-0005-0000-0000-000054000000}"/>
    <cellStyle name="Normal 7 2 4 5 3 2" xfId="3066" xr:uid="{7CFC52BA-7A9C-42EE-8CF7-26BCEF079D8C}"/>
    <cellStyle name="Normal 7 2 4 5 4" xfId="1317" xr:uid="{675A0373-9E68-4724-A492-670C7D653A5C}"/>
    <cellStyle name="Normal 7 2 4 5 4 2" xfId="3731" xr:uid="{A7D63355-720D-4EA9-9979-F523310F7040}"/>
    <cellStyle name="Normal 7 2 4 5 5" xfId="1982" xr:uid="{34A4DD48-4F10-4590-8EED-A4A0692731CD}"/>
    <cellStyle name="Normal 7 2 4 5 5 2" xfId="4396" xr:uid="{50091547-B0F8-4B34-A014-AE3F363CE23A}"/>
    <cellStyle name="Normal 7 2 4 5 6" xfId="5065" xr:uid="{E7D3916A-AD84-44BC-B73F-3BD1C4376BE6}"/>
    <cellStyle name="Normal 7 2 4 5 7" xfId="2820" xr:uid="{95D08DB5-4360-45B0-A9D6-39C3A3C7A96F}"/>
    <cellStyle name="Normal 7 2 4 6" xfId="559" xr:uid="{00000000-0005-0000-0000-000054000000}"/>
    <cellStyle name="Normal 7 2 4 6 2" xfId="1224" xr:uid="{00000000-0005-0000-0000-000054000000}"/>
    <cellStyle name="Normal 7 2 4 6 2 2" xfId="1889" xr:uid="{AE3C8F35-E4E1-45AA-95B3-5E40A052E569}"/>
    <cellStyle name="Normal 7 2 4 6 2 2 2" xfId="4303" xr:uid="{7E92A6FC-E1EA-4B6E-91FE-80446B18B6F3}"/>
    <cellStyle name="Normal 7 2 4 6 2 3" xfId="2554" xr:uid="{9584DF7F-2AE1-4B04-A639-2DA5AAF1B4E2}"/>
    <cellStyle name="Normal 7 2 4 6 2 3 2" xfId="4968" xr:uid="{DF498890-87B7-490B-A823-03CAB86BC58D}"/>
    <cellStyle name="Normal 7 2 4 6 2 4" xfId="5637" xr:uid="{41027B43-274D-4907-AD8A-869DD7843C19}"/>
    <cellStyle name="Normal 7 2 4 6 2 5" xfId="3638" xr:uid="{A228868A-DB11-46E9-889C-158C1AC9646E}"/>
    <cellStyle name="Normal 7 2 4 6 3" xfId="805" xr:uid="{00000000-0005-0000-0000-000054000000}"/>
    <cellStyle name="Normal 7 2 4 6 3 2" xfId="3219" xr:uid="{F0C78B55-3691-4C6E-9664-B8DCEBBA5E89}"/>
    <cellStyle name="Normal 7 2 4 6 4" xfId="1470" xr:uid="{197671FB-9700-460F-A7DB-59F6E4F12575}"/>
    <cellStyle name="Normal 7 2 4 6 4 2" xfId="3884" xr:uid="{7A6CF058-BEFB-44E4-ADB1-4BEAAD51CD68}"/>
    <cellStyle name="Normal 7 2 4 6 5" xfId="2135" xr:uid="{81519EAD-6EC3-4DF4-84B3-5029112C631C}"/>
    <cellStyle name="Normal 7 2 4 6 5 2" xfId="4549" xr:uid="{DB03EDEE-92BD-423F-9A13-00D0C1AB8174}"/>
    <cellStyle name="Normal 7 2 4 6 6" xfId="5218" xr:uid="{BDC309F9-CDA5-4B8B-B5EF-F22C46DE1EAC}"/>
    <cellStyle name="Normal 7 2 4 6 7" xfId="2973" xr:uid="{F324D9A8-882A-43E4-AB76-E4CBA6BEF994}"/>
    <cellStyle name="Normal 7 2 4 7" xfId="342" xr:uid="{00000000-0005-0000-0000-000054000000}"/>
    <cellStyle name="Normal 7 2 4 7 2" xfId="1010" xr:uid="{00000000-0005-0000-0000-000054000000}"/>
    <cellStyle name="Normal 7 2 4 7 2 2" xfId="3424" xr:uid="{997372EF-FDF1-4D64-9662-504F4C9779AD}"/>
    <cellStyle name="Normal 7 2 4 7 3" xfId="1675" xr:uid="{C8A83237-E57E-4E43-B931-123B54EEFA37}"/>
    <cellStyle name="Normal 7 2 4 7 3 2" xfId="4089" xr:uid="{519A5B8D-7FDD-40D5-91AE-15D8C603ED95}"/>
    <cellStyle name="Normal 7 2 4 7 4" xfId="2340" xr:uid="{EC800A2A-DD6A-4553-9270-BE9E4DA17A6E}"/>
    <cellStyle name="Normal 7 2 4 7 4 2" xfId="4754" xr:uid="{73583CF4-3A64-49EC-A35D-94FE6669C8BD}"/>
    <cellStyle name="Normal 7 2 4 7 5" xfId="5423" xr:uid="{E979F7E0-6EE7-41C4-AB21-63EE18572E12}"/>
    <cellStyle name="Normal 7 2 4 7 6" xfId="2759" xr:uid="{58041CE9-8FF5-40C7-A70B-C41A480909EB}"/>
    <cellStyle name="Normal 7 2 4 8" xfId="857" xr:uid="{00000000-0005-0000-0000-000054000000}"/>
    <cellStyle name="Normal 7 2 4 8 2" xfId="1522" xr:uid="{DAA15593-9EFE-4168-8AC2-8D5F15C772BE}"/>
    <cellStyle name="Normal 7 2 4 8 2 2" xfId="3936" xr:uid="{657E4C7E-E087-4855-94C9-17FD9DEFE88F}"/>
    <cellStyle name="Normal 7 2 4 8 3" xfId="2187" xr:uid="{97ACBE0B-FD56-4756-967A-B8EDE150B75F}"/>
    <cellStyle name="Normal 7 2 4 8 3 2" xfId="4601" xr:uid="{9725F2C9-4389-47B8-A033-91739EC1C8F6}"/>
    <cellStyle name="Normal 7 2 4 8 4" xfId="5270" xr:uid="{74B409A1-28FE-41C8-A75A-F82F1846239F}"/>
    <cellStyle name="Normal 7 2 4 8 5" xfId="3271" xr:uid="{A88254F9-66F2-4467-9A31-299ADFB32B0D}"/>
    <cellStyle name="Normal 7 2 4 9" xfId="591" xr:uid="{00000000-0005-0000-0000-000054000000}"/>
    <cellStyle name="Normal 7 2 4 9 2" xfId="3005" xr:uid="{33FD6546-1B7A-4B29-B2F0-A977BE25C8A6}"/>
    <cellStyle name="Normal 7 2 5" xfId="195" xr:uid="{00000000-0005-0000-0000-000054000000}"/>
    <cellStyle name="Normal 7 2 5 10" xfId="2614" xr:uid="{5F1ACE3E-FC9F-45E8-B0B7-FBC811108FE9}"/>
    <cellStyle name="Normal 7 2 5 2" xfId="326" xr:uid="{00000000-0005-0000-0000-000054000000}"/>
    <cellStyle name="Normal 7 2 5 2 2" xfId="543" xr:uid="{00000000-0005-0000-0000-000054000000}"/>
    <cellStyle name="Normal 7 2 5 2 2 2" xfId="1208" xr:uid="{00000000-0005-0000-0000-000054000000}"/>
    <cellStyle name="Normal 7 2 5 2 2 2 2" xfId="3622" xr:uid="{79851CBF-DAE2-432F-ABB6-4BE6AAE82919}"/>
    <cellStyle name="Normal 7 2 5 2 2 3" xfId="1873" xr:uid="{6C7E53B6-52F3-4D12-B879-A349074AAE71}"/>
    <cellStyle name="Normal 7 2 5 2 2 3 2" xfId="4287" xr:uid="{0097E5E2-C2D9-423C-A7ED-02AE268E21D1}"/>
    <cellStyle name="Normal 7 2 5 2 2 4" xfId="2538" xr:uid="{A2D26E5B-B257-42D8-9846-F19D2176CFA2}"/>
    <cellStyle name="Normal 7 2 5 2 2 4 2" xfId="4952" xr:uid="{400B657E-A330-4F70-8DA8-66F2BCFE65C6}"/>
    <cellStyle name="Normal 7 2 5 2 2 5" xfId="5621" xr:uid="{19BD8EBC-D030-4107-98DD-7C118E8F2DCA}"/>
    <cellStyle name="Normal 7 2 5 2 2 6" xfId="2957" xr:uid="{7C122DA3-E6E6-4EE9-9C37-AAEC58FADA81}"/>
    <cellStyle name="Normal 7 2 5 2 3" xfId="994" xr:uid="{00000000-0005-0000-0000-000054000000}"/>
    <cellStyle name="Normal 7 2 5 2 3 2" xfId="1659" xr:uid="{3AA94247-8BB5-4DC0-9638-C7C87BD76D58}"/>
    <cellStyle name="Normal 7 2 5 2 3 2 2" xfId="4073" xr:uid="{BCA78A12-989E-4819-A42C-903E1FF67CBE}"/>
    <cellStyle name="Normal 7 2 5 2 3 3" xfId="2324" xr:uid="{662C4617-A9BD-40D7-AAD6-210138ECBAB9}"/>
    <cellStyle name="Normal 7 2 5 2 3 3 2" xfId="4738" xr:uid="{3E7480E5-9CFB-4381-AD5F-F2C6BA3DC107}"/>
    <cellStyle name="Normal 7 2 5 2 3 4" xfId="5407" xr:uid="{205A41EB-4134-44C8-80FB-313A991FDA18}"/>
    <cellStyle name="Normal 7 2 5 2 3 5" xfId="3408" xr:uid="{A959C55F-BCE9-4553-A916-BD77ECD342BC}"/>
    <cellStyle name="Normal 7 2 5 2 4" xfId="789" xr:uid="{00000000-0005-0000-0000-000054000000}"/>
    <cellStyle name="Normal 7 2 5 2 4 2" xfId="3203" xr:uid="{E834916F-BED3-4743-ACCC-9E11317C9D9C}"/>
    <cellStyle name="Normal 7 2 5 2 5" xfId="1454" xr:uid="{E164FA50-2E98-45A5-A752-FE5AC537AFBC}"/>
    <cellStyle name="Normal 7 2 5 2 5 2" xfId="3868" xr:uid="{5EC7D93D-6D89-451E-97F6-B9A3B31B0EC0}"/>
    <cellStyle name="Normal 7 2 5 2 6" xfId="2119" xr:uid="{2102C265-3465-48E2-945C-D86AFFB67155}"/>
    <cellStyle name="Normal 7 2 5 2 6 2" xfId="4533" xr:uid="{32BBC4DF-4715-4AE5-B5DF-0A31B6BB34E2}"/>
    <cellStyle name="Normal 7 2 5 2 7" xfId="5202" xr:uid="{DBAA01AA-1205-4846-B3EC-B0DA3830F415}"/>
    <cellStyle name="Normal 7 2 5 2 8" xfId="2743" xr:uid="{4127C062-C69A-4872-8AC8-69E704693E9D}"/>
    <cellStyle name="Normal 7 2 5 3" xfId="414" xr:uid="{00000000-0005-0000-0000-000054000000}"/>
    <cellStyle name="Normal 7 2 5 3 2" xfId="1079" xr:uid="{00000000-0005-0000-0000-000054000000}"/>
    <cellStyle name="Normal 7 2 5 3 2 2" xfId="1744" xr:uid="{CDBFFDBE-FC32-4BA6-B9E2-C830F3F7CB94}"/>
    <cellStyle name="Normal 7 2 5 3 2 2 2" xfId="4158" xr:uid="{92A0A73B-5AB0-4C40-BBBA-CE649585C330}"/>
    <cellStyle name="Normal 7 2 5 3 2 3" xfId="2409" xr:uid="{70E7A583-B75F-4BC9-AE15-93794BF62395}"/>
    <cellStyle name="Normal 7 2 5 3 2 3 2" xfId="4823" xr:uid="{B7A26986-9528-4DB6-949E-8D2E04D3D3B6}"/>
    <cellStyle name="Normal 7 2 5 3 2 4" xfId="5492" xr:uid="{15D1A590-3128-40FC-A32F-2772EA7F85E2}"/>
    <cellStyle name="Normal 7 2 5 3 2 5" xfId="3493" xr:uid="{A1A1DAD0-8430-4874-B48A-262F130A4F48}"/>
    <cellStyle name="Normal 7 2 5 3 3" xfId="660" xr:uid="{00000000-0005-0000-0000-000054000000}"/>
    <cellStyle name="Normal 7 2 5 3 3 2" xfId="3074" xr:uid="{D065CFA5-43EC-4447-8995-E15076BCB0B1}"/>
    <cellStyle name="Normal 7 2 5 3 4" xfId="1325" xr:uid="{6BE083D7-C7E1-48C0-B039-B48D2C42ACFF}"/>
    <cellStyle name="Normal 7 2 5 3 4 2" xfId="3739" xr:uid="{1C33C8A8-FB35-4212-BE16-57703C99826C}"/>
    <cellStyle name="Normal 7 2 5 3 5" xfId="1990" xr:uid="{7B4E8A85-41F4-48F6-9682-F440ABBAA082}"/>
    <cellStyle name="Normal 7 2 5 3 5 2" xfId="4404" xr:uid="{D96CD8E9-6460-472C-8932-0F9C2D8C612A}"/>
    <cellStyle name="Normal 7 2 5 3 6" xfId="5073" xr:uid="{3F4D7C67-63A6-4D42-BE8F-C659AB427355}"/>
    <cellStyle name="Normal 7 2 5 3 7" xfId="2828" xr:uid="{A4B2FD85-1D13-4C95-9B90-99E012D4890E}"/>
    <cellStyle name="Normal 7 2 5 4" xfId="367" xr:uid="{00000000-0005-0000-0000-000054000000}"/>
    <cellStyle name="Normal 7 2 5 4 2" xfId="1035" xr:uid="{00000000-0005-0000-0000-000054000000}"/>
    <cellStyle name="Normal 7 2 5 4 2 2" xfId="3449" xr:uid="{F902D602-00A4-419C-96FD-44E1D8FF3EE5}"/>
    <cellStyle name="Normal 7 2 5 4 3" xfId="1700" xr:uid="{01061025-57DA-4C59-8F04-D3593E257663}"/>
    <cellStyle name="Normal 7 2 5 4 3 2" xfId="4114" xr:uid="{602D3960-8F50-42C6-A2F3-7766FC31C8EC}"/>
    <cellStyle name="Normal 7 2 5 4 4" xfId="2365" xr:uid="{6BD8A4F4-1A08-4650-BB9D-1C88C88A95B1}"/>
    <cellStyle name="Normal 7 2 5 4 4 2" xfId="4779" xr:uid="{9314E679-423D-4898-991B-A54A68644EFE}"/>
    <cellStyle name="Normal 7 2 5 4 5" xfId="5448" xr:uid="{F5448083-7B1F-4F14-A41D-2D5D36D5F474}"/>
    <cellStyle name="Normal 7 2 5 4 6" xfId="2784" xr:uid="{FD9ECFC7-F0F2-45FB-A5DB-5708FDAA8EFF}"/>
    <cellStyle name="Normal 7 2 5 5" xfId="865" xr:uid="{00000000-0005-0000-0000-000054000000}"/>
    <cellStyle name="Normal 7 2 5 5 2" xfId="1530" xr:uid="{CBD0DEDB-C5F4-42EF-B93F-EC4AD9EA54CB}"/>
    <cellStyle name="Normal 7 2 5 5 2 2" xfId="3944" xr:uid="{C9309093-907C-422F-BF6B-F40F86B06AC0}"/>
    <cellStyle name="Normal 7 2 5 5 3" xfId="2195" xr:uid="{A533E63C-4E5A-4782-AE5E-1209B55F10E1}"/>
    <cellStyle name="Normal 7 2 5 5 3 2" xfId="4609" xr:uid="{FD15A5DA-9126-4E14-959F-BD0C7D7A29B0}"/>
    <cellStyle name="Normal 7 2 5 5 4" xfId="5278" xr:uid="{5C6BE587-69E1-4683-9DD8-6750D1FA6411}"/>
    <cellStyle name="Normal 7 2 5 5 5" xfId="3279" xr:uid="{9A591831-DFEE-4C52-B2D5-ED2681923CC0}"/>
    <cellStyle name="Normal 7 2 5 6" xfId="616" xr:uid="{00000000-0005-0000-0000-000054000000}"/>
    <cellStyle name="Normal 7 2 5 6 2" xfId="3030" xr:uid="{87D1866B-B1FE-49EF-8C35-D9F143EAA5CA}"/>
    <cellStyle name="Normal 7 2 5 7" xfId="1281" xr:uid="{D4B0B0E5-92F3-4BC7-B3BE-9854E847D9B8}"/>
    <cellStyle name="Normal 7 2 5 7 2" xfId="3695" xr:uid="{2A232CFA-4672-40D8-B089-E6C1DF1E5153}"/>
    <cellStyle name="Normal 7 2 5 8" xfId="1946" xr:uid="{A9142AE0-A5D0-4498-AFC7-165B4AD50001}"/>
    <cellStyle name="Normal 7 2 5 8 2" xfId="4360" xr:uid="{C9A9FD6B-0AF7-47D1-9A5C-3CA56A51A4E9}"/>
    <cellStyle name="Normal 7 2 5 9" xfId="5029" xr:uid="{CCB168E8-7F5A-4063-9F51-206762F10D09}"/>
    <cellStyle name="Normal 7 2 6" xfId="203" xr:uid="{00000000-0005-0000-0000-000054000000}"/>
    <cellStyle name="Normal 7 2 6 2" xfId="422" xr:uid="{00000000-0005-0000-0000-000054000000}"/>
    <cellStyle name="Normal 7 2 6 2 2" xfId="1087" xr:uid="{00000000-0005-0000-0000-000054000000}"/>
    <cellStyle name="Normal 7 2 6 2 2 2" xfId="3501" xr:uid="{75116DB0-72A6-4C1F-A84F-3AC57C0DE0E1}"/>
    <cellStyle name="Normal 7 2 6 2 3" xfId="1752" xr:uid="{92924E5F-4AE3-4FCD-9BB6-B0710EDD9EBA}"/>
    <cellStyle name="Normal 7 2 6 2 3 2" xfId="4166" xr:uid="{D0B7AB6C-5B72-4E89-903E-5DB87BFBE4E0}"/>
    <cellStyle name="Normal 7 2 6 2 4" xfId="2417" xr:uid="{D7098325-4CD5-4EFB-BC6A-A626B36FACF0}"/>
    <cellStyle name="Normal 7 2 6 2 4 2" xfId="4831" xr:uid="{45446DBF-09E4-435E-A80F-638CFCAACC98}"/>
    <cellStyle name="Normal 7 2 6 2 5" xfId="5500" xr:uid="{67947017-85D0-48F1-A619-7F6363F460AA}"/>
    <cellStyle name="Normal 7 2 6 2 6" xfId="2836" xr:uid="{6C23056A-CD0D-439F-A7CC-37F37DC4C8DD}"/>
    <cellStyle name="Normal 7 2 6 3" xfId="873" xr:uid="{00000000-0005-0000-0000-000054000000}"/>
    <cellStyle name="Normal 7 2 6 3 2" xfId="1538" xr:uid="{4C84D003-9C21-4EDB-BF57-AC0E8E39AEF7}"/>
    <cellStyle name="Normal 7 2 6 3 2 2" xfId="3952" xr:uid="{1DA1B6EE-3D3A-4F81-8058-0CC61F7139B8}"/>
    <cellStyle name="Normal 7 2 6 3 3" xfId="2203" xr:uid="{BB0A6913-B591-464D-B197-68FAF1258911}"/>
    <cellStyle name="Normal 7 2 6 3 3 2" xfId="4617" xr:uid="{06B08594-0133-45C5-B61B-FEB2B6852C16}"/>
    <cellStyle name="Normal 7 2 6 3 4" xfId="5286" xr:uid="{FD318C99-D90E-437D-B4B6-7577DD2C68B1}"/>
    <cellStyle name="Normal 7 2 6 3 5" xfId="3287" xr:uid="{151A4E14-46BC-41A6-AD2D-22EDD0456E96}"/>
    <cellStyle name="Normal 7 2 6 4" xfId="668" xr:uid="{00000000-0005-0000-0000-000054000000}"/>
    <cellStyle name="Normal 7 2 6 4 2" xfId="3082" xr:uid="{E7EAC120-8868-4097-ABE0-FC2001F4B223}"/>
    <cellStyle name="Normal 7 2 6 5" xfId="1333" xr:uid="{8CC73356-CD7D-4F78-B134-012C4E9D66D5}"/>
    <cellStyle name="Normal 7 2 6 5 2" xfId="3747" xr:uid="{37C97D5C-93B3-4841-810F-3326FB177713}"/>
    <cellStyle name="Normal 7 2 6 6" xfId="1998" xr:uid="{AA47493C-BD3D-457B-88F7-135E385FDAEB}"/>
    <cellStyle name="Normal 7 2 6 6 2" xfId="4412" xr:uid="{65D7089E-2282-4E9C-BD20-94EE31661D04}"/>
    <cellStyle name="Normal 7 2 6 7" xfId="5081" xr:uid="{3ADCF28D-A1DD-4355-8020-0BA27AA7F05F}"/>
    <cellStyle name="Normal 7 2 6 8" xfId="2622" xr:uid="{4F3BD853-C3B0-4FFE-9220-CFA92C046810}"/>
    <cellStyle name="Normal 7 2 7" xfId="227" xr:uid="{00000000-0005-0000-0000-000054000000}"/>
    <cellStyle name="Normal 7 2 7 2" xfId="446" xr:uid="{00000000-0005-0000-0000-000054000000}"/>
    <cellStyle name="Normal 7 2 7 2 2" xfId="1111" xr:uid="{00000000-0005-0000-0000-000054000000}"/>
    <cellStyle name="Normal 7 2 7 2 2 2" xfId="3525" xr:uid="{8F5AE3DD-9278-4BF9-8DD6-5AED640237E4}"/>
    <cellStyle name="Normal 7 2 7 2 3" xfId="1776" xr:uid="{02C066C6-CEC9-4460-970D-5742F96C10CF}"/>
    <cellStyle name="Normal 7 2 7 2 3 2" xfId="4190" xr:uid="{FC933441-4878-487B-AA19-6BD4956E0763}"/>
    <cellStyle name="Normal 7 2 7 2 4" xfId="2441" xr:uid="{42BE830E-7DD6-4AE0-A19F-9213B104D147}"/>
    <cellStyle name="Normal 7 2 7 2 4 2" xfId="4855" xr:uid="{6A6EE207-9206-4B02-AAFF-144676A7D263}"/>
    <cellStyle name="Normal 7 2 7 2 5" xfId="5524" xr:uid="{7E89A58F-2C99-47A1-85B3-869A0177E1A3}"/>
    <cellStyle name="Normal 7 2 7 2 6" xfId="2860" xr:uid="{DCADBB02-9F3B-4F97-9FE6-51AD9788D3B7}"/>
    <cellStyle name="Normal 7 2 7 3" xfId="897" xr:uid="{00000000-0005-0000-0000-000054000000}"/>
    <cellStyle name="Normal 7 2 7 3 2" xfId="1562" xr:uid="{DA6B4745-3536-4CE9-9ED3-69535D58C54C}"/>
    <cellStyle name="Normal 7 2 7 3 2 2" xfId="3976" xr:uid="{2C95565E-B3A7-4572-99F0-A65D54145871}"/>
    <cellStyle name="Normal 7 2 7 3 3" xfId="2227" xr:uid="{B232229F-8192-40AA-AA0E-7388403EB4E6}"/>
    <cellStyle name="Normal 7 2 7 3 3 2" xfId="4641" xr:uid="{634B0194-1AD4-46C8-8B88-1F051CD46159}"/>
    <cellStyle name="Normal 7 2 7 3 4" xfId="5310" xr:uid="{37EF764C-9FA2-45B5-98AC-EC5C3710F761}"/>
    <cellStyle name="Normal 7 2 7 3 5" xfId="3311" xr:uid="{B7085AF1-28D0-4016-91A4-116155FFE911}"/>
    <cellStyle name="Normal 7 2 7 4" xfId="692" xr:uid="{00000000-0005-0000-0000-000054000000}"/>
    <cellStyle name="Normal 7 2 7 4 2" xfId="3106" xr:uid="{D85E3E08-B4AA-4B94-8354-2F4054CE32FB}"/>
    <cellStyle name="Normal 7 2 7 5" xfId="1357" xr:uid="{612562D4-7EFF-4BB1-9541-FF03E665DFF2}"/>
    <cellStyle name="Normal 7 2 7 5 2" xfId="3771" xr:uid="{12DD71A3-8FE1-416D-A1C7-A08AAB51667F}"/>
    <cellStyle name="Normal 7 2 7 6" xfId="2022" xr:uid="{2DDB129E-5C1C-46B8-A7C3-5B39A0CC8D32}"/>
    <cellStyle name="Normal 7 2 7 6 2" xfId="4436" xr:uid="{E474A6D8-D0BC-46EE-B1C9-F630A85D1002}"/>
    <cellStyle name="Normal 7 2 7 7" xfId="5105" xr:uid="{A9526559-D698-4C4D-AAD1-5058DBF109AF}"/>
    <cellStyle name="Normal 7 2 7 8" xfId="2646" xr:uid="{F441F523-5EF8-4289-AEB4-FDD15DD6F991}"/>
    <cellStyle name="Normal 7 2 8" xfId="259" xr:uid="{00000000-0005-0000-0000-000054000000}"/>
    <cellStyle name="Normal 7 2 8 2" xfId="478" xr:uid="{00000000-0005-0000-0000-000054000000}"/>
    <cellStyle name="Normal 7 2 8 2 2" xfId="1143" xr:uid="{00000000-0005-0000-0000-000054000000}"/>
    <cellStyle name="Normal 7 2 8 2 2 2" xfId="3557" xr:uid="{1C79B93A-7889-489D-82A9-8F6D7A94CA0D}"/>
    <cellStyle name="Normal 7 2 8 2 3" xfId="1808" xr:uid="{0A42F543-55AA-458C-A6B1-4E9CAC876BCB}"/>
    <cellStyle name="Normal 7 2 8 2 3 2" xfId="4222" xr:uid="{A1A257F8-A61C-4D3D-8184-15CEB6C7C5EF}"/>
    <cellStyle name="Normal 7 2 8 2 4" xfId="2473" xr:uid="{4D833E42-5ED2-4A31-A2ED-E3DA1030650F}"/>
    <cellStyle name="Normal 7 2 8 2 4 2" xfId="4887" xr:uid="{493B3E6C-3FDB-49C8-B361-F2FC053B89DB}"/>
    <cellStyle name="Normal 7 2 8 2 5" xfId="5556" xr:uid="{C82D2083-B1DB-4E46-AA1B-7F9C75AD6F7B}"/>
    <cellStyle name="Normal 7 2 8 2 6" xfId="2892" xr:uid="{7134233B-5F3E-4086-9D3F-943916DC3A1C}"/>
    <cellStyle name="Normal 7 2 8 3" xfId="929" xr:uid="{00000000-0005-0000-0000-000054000000}"/>
    <cellStyle name="Normal 7 2 8 3 2" xfId="1594" xr:uid="{4653D257-A2EC-4A2D-9EB0-E99535DDBD01}"/>
    <cellStyle name="Normal 7 2 8 3 2 2" xfId="4008" xr:uid="{D31AD19A-9A54-4AA0-A5EF-39DDCBFB5B77}"/>
    <cellStyle name="Normal 7 2 8 3 3" xfId="2259" xr:uid="{DC22FF66-C00D-4F91-BD1C-AFDBF29090DC}"/>
    <cellStyle name="Normal 7 2 8 3 3 2" xfId="4673" xr:uid="{FA36DF73-8310-466F-B37B-DE54974A6989}"/>
    <cellStyle name="Normal 7 2 8 3 4" xfId="5342" xr:uid="{68A313BC-4D85-43FC-948A-A69B23E2062F}"/>
    <cellStyle name="Normal 7 2 8 3 5" xfId="3343" xr:uid="{E5D3B35A-A816-42EB-8F58-7682A041D1C4}"/>
    <cellStyle name="Normal 7 2 8 4" xfId="724" xr:uid="{00000000-0005-0000-0000-000054000000}"/>
    <cellStyle name="Normal 7 2 8 4 2" xfId="3138" xr:uid="{8B689551-4DBF-44AA-B3B8-B2A26E82613F}"/>
    <cellStyle name="Normal 7 2 8 5" xfId="1389" xr:uid="{5F1F3131-84C7-4539-AEC1-37CD6EFFA162}"/>
    <cellStyle name="Normal 7 2 8 5 2" xfId="3803" xr:uid="{28322119-4AFF-47CC-8ADB-25A7942C87B1}"/>
    <cellStyle name="Normal 7 2 8 6" xfId="2054" xr:uid="{B77E1A15-C81D-4EB0-9346-54AED3A31C37}"/>
    <cellStyle name="Normal 7 2 8 6 2" xfId="4468" xr:uid="{052C718B-8560-4E98-92FA-5BE1764EB974}"/>
    <cellStyle name="Normal 7 2 8 7" xfId="5137" xr:uid="{3AC4BC16-DDF3-4514-BAB0-67F87C3FB4E9}"/>
    <cellStyle name="Normal 7 2 8 8" xfId="2678" xr:uid="{41692832-AB4F-415B-82B7-690EC9B195B2}"/>
    <cellStyle name="Normal 7 2 9" xfId="293" xr:uid="{00000000-0005-0000-0000-000054000000}"/>
    <cellStyle name="Normal 7 2 9 2" xfId="510" xr:uid="{00000000-0005-0000-0000-000054000000}"/>
    <cellStyle name="Normal 7 2 9 2 2" xfId="1175" xr:uid="{00000000-0005-0000-0000-000054000000}"/>
    <cellStyle name="Normal 7 2 9 2 2 2" xfId="3589" xr:uid="{B0786C85-B479-4171-855B-A41AA1312C58}"/>
    <cellStyle name="Normal 7 2 9 2 3" xfId="1840" xr:uid="{F32D04FC-9395-4E00-8C0C-9AD895BB3498}"/>
    <cellStyle name="Normal 7 2 9 2 3 2" xfId="4254" xr:uid="{5C8CA40D-7955-42C6-866D-1BCB5820230F}"/>
    <cellStyle name="Normal 7 2 9 2 4" xfId="2505" xr:uid="{C3AED146-8357-461C-B67E-488169332AC2}"/>
    <cellStyle name="Normal 7 2 9 2 4 2" xfId="4919" xr:uid="{5958E97C-79CD-4EAD-BB9F-B4FEDF3107F6}"/>
    <cellStyle name="Normal 7 2 9 2 5" xfId="5588" xr:uid="{293E5CC1-4BB8-455A-BF1D-F84787B31F9E}"/>
    <cellStyle name="Normal 7 2 9 2 6" xfId="2924" xr:uid="{AECC0212-38A3-4FB0-814D-4CEEC40A432F}"/>
    <cellStyle name="Normal 7 2 9 3" xfId="961" xr:uid="{00000000-0005-0000-0000-000054000000}"/>
    <cellStyle name="Normal 7 2 9 3 2" xfId="1626" xr:uid="{807E9BF8-64B4-4BF1-9026-02CDCDD6B1C6}"/>
    <cellStyle name="Normal 7 2 9 3 2 2" xfId="4040" xr:uid="{59CDA8BE-32AC-4BED-AA74-A79FF6478EE5}"/>
    <cellStyle name="Normal 7 2 9 3 3" xfId="2291" xr:uid="{E732A43B-94CB-46DB-8412-F2231B103B61}"/>
    <cellStyle name="Normal 7 2 9 3 3 2" xfId="4705" xr:uid="{389A22A9-2F2D-47C0-A729-61762A3AF0C9}"/>
    <cellStyle name="Normal 7 2 9 3 4" xfId="5374" xr:uid="{6C8D349F-0146-42A6-9C86-F135306EDD87}"/>
    <cellStyle name="Normal 7 2 9 3 5" xfId="3375" xr:uid="{460E064C-2EA3-4AE0-B326-A1E51228EAF2}"/>
    <cellStyle name="Normal 7 2 9 4" xfId="756" xr:uid="{00000000-0005-0000-0000-000054000000}"/>
    <cellStyle name="Normal 7 2 9 4 2" xfId="3170" xr:uid="{8B57B233-64AD-404A-844F-33D1F4693CEB}"/>
    <cellStyle name="Normal 7 2 9 5" xfId="1421" xr:uid="{FCD6101F-057B-46A0-92F0-7418F0895B5E}"/>
    <cellStyle name="Normal 7 2 9 5 2" xfId="3835" xr:uid="{00B76E99-3270-45F0-A4FE-F92C21C63D8C}"/>
    <cellStyle name="Normal 7 2 9 6" xfId="2086" xr:uid="{F52D902A-C32B-4DA7-9164-4C9B02F30233}"/>
    <cellStyle name="Normal 7 2 9 6 2" xfId="4500" xr:uid="{888FCA83-B9E2-49F3-AA4E-13827B084024}"/>
    <cellStyle name="Normal 7 2 9 7" xfId="5169" xr:uid="{43C997CE-18B2-4DF8-B9CD-3CEE11C228CC}"/>
    <cellStyle name="Normal 7 2 9 8" xfId="2710" xr:uid="{6826A35A-6D5C-4B9B-8949-DD6AF436FC3F}"/>
    <cellStyle name="Normal 7 20" xfId="2574" xr:uid="{49DDD186-1832-49C2-9275-B11156583DC6}"/>
    <cellStyle name="Normal 7 3" xfId="164" xr:uid="{00000000-0005-0000-0000-000054000000}"/>
    <cellStyle name="Normal 7 3 10" xfId="595" xr:uid="{00000000-0005-0000-0000-000054000000}"/>
    <cellStyle name="Normal 7 3 10 2" xfId="3009" xr:uid="{69B44B50-99B9-425C-8520-ACF28E25D0C7}"/>
    <cellStyle name="Normal 7 3 11" xfId="1260" xr:uid="{23956206-EA93-4EBF-B1EB-BF95584279C0}"/>
    <cellStyle name="Normal 7 3 11 2" xfId="3674" xr:uid="{B09115A4-1862-46C8-93FC-9625487E99B8}"/>
    <cellStyle name="Normal 7 3 12" xfId="1925" xr:uid="{44BE15C5-B845-43D8-A0AB-44912F6788A1}"/>
    <cellStyle name="Normal 7 3 12 2" xfId="4339" xr:uid="{16235315-E0AF-4E53-8F47-96BCE73A9C2A}"/>
    <cellStyle name="Normal 7 3 13" xfId="5007" xr:uid="{F5110444-3494-42E4-9457-DF752A54DABD}"/>
    <cellStyle name="Normal 7 3 14" xfId="2590" xr:uid="{937E5D77-E39C-4998-993D-F045AFCAB6B0}"/>
    <cellStyle name="Normal 7 3 2" xfId="207" xr:uid="{00000000-0005-0000-0000-000054000000}"/>
    <cellStyle name="Normal 7 3 2 2" xfId="426" xr:uid="{00000000-0005-0000-0000-000054000000}"/>
    <cellStyle name="Normal 7 3 2 2 2" xfId="1091" xr:uid="{00000000-0005-0000-0000-000054000000}"/>
    <cellStyle name="Normal 7 3 2 2 2 2" xfId="3505" xr:uid="{F9C2D3DB-DF7B-40A3-9034-98CAAE2C37C8}"/>
    <cellStyle name="Normal 7 3 2 2 3" xfId="1756" xr:uid="{902D0EEF-58D0-4251-8696-A98F401B0AC4}"/>
    <cellStyle name="Normal 7 3 2 2 3 2" xfId="4170" xr:uid="{893B2D99-6A55-4EFF-AA9D-D3CFF2052713}"/>
    <cellStyle name="Normal 7 3 2 2 4" xfId="2421" xr:uid="{B5309F2D-A06A-4B8D-817B-2BF6DF79BBCE}"/>
    <cellStyle name="Normal 7 3 2 2 4 2" xfId="4835" xr:uid="{50D420E7-6D51-473C-B3EF-7818AE013F3C}"/>
    <cellStyle name="Normal 7 3 2 2 5" xfId="5504" xr:uid="{0F9746B4-F74D-423F-B215-ABDA0CAD7B6F}"/>
    <cellStyle name="Normal 7 3 2 2 6" xfId="2840" xr:uid="{1C9F1F41-35AB-4BDB-ABB1-CEE2A6144093}"/>
    <cellStyle name="Normal 7 3 2 3" xfId="877" xr:uid="{00000000-0005-0000-0000-000054000000}"/>
    <cellStyle name="Normal 7 3 2 3 2" xfId="1542" xr:uid="{51507B0F-7C09-412B-A211-56444F1914ED}"/>
    <cellStyle name="Normal 7 3 2 3 2 2" xfId="3956" xr:uid="{4DC7941F-D663-4F6C-B2CD-A70684F68945}"/>
    <cellStyle name="Normal 7 3 2 3 3" xfId="2207" xr:uid="{5A4805D9-6688-4F5B-9FED-6EC420EC7646}"/>
    <cellStyle name="Normal 7 3 2 3 3 2" xfId="4621" xr:uid="{3A495065-1194-4E6F-9C27-76F258589762}"/>
    <cellStyle name="Normal 7 3 2 3 4" xfId="5290" xr:uid="{E66D878D-33EC-42E6-AA25-DD9A759D8FCE}"/>
    <cellStyle name="Normal 7 3 2 3 5" xfId="3291" xr:uid="{E98CD3DE-DA14-45FA-B4CA-DA0D561AB33F}"/>
    <cellStyle name="Normal 7 3 2 4" xfId="672" xr:uid="{00000000-0005-0000-0000-000054000000}"/>
    <cellStyle name="Normal 7 3 2 4 2" xfId="3086" xr:uid="{B86A002A-5BC4-4DCB-A079-8549FE03AB52}"/>
    <cellStyle name="Normal 7 3 2 5" xfId="1337" xr:uid="{CB5E742E-378C-4077-BD5E-029569B46881}"/>
    <cellStyle name="Normal 7 3 2 5 2" xfId="3751" xr:uid="{0B5E9C40-6CE4-453D-9651-D46659FCB2DE}"/>
    <cellStyle name="Normal 7 3 2 6" xfId="2002" xr:uid="{0AB6BB07-55CB-41D7-8C87-4D4932348668}"/>
    <cellStyle name="Normal 7 3 2 6 2" xfId="4416" xr:uid="{217FC620-11A6-4FB9-9902-DE379D0341AD}"/>
    <cellStyle name="Normal 7 3 2 7" xfId="5085" xr:uid="{FF443234-4DD2-4B0D-978F-4C8A73829E1A}"/>
    <cellStyle name="Normal 7 3 2 8" xfId="2626" xr:uid="{022A959C-1DA3-4B2E-B714-7BD8FD3CB916}"/>
    <cellStyle name="Normal 7 3 3" xfId="239" xr:uid="{00000000-0005-0000-0000-000054000000}"/>
    <cellStyle name="Normal 7 3 3 2" xfId="458" xr:uid="{00000000-0005-0000-0000-000054000000}"/>
    <cellStyle name="Normal 7 3 3 2 2" xfId="1123" xr:uid="{00000000-0005-0000-0000-000054000000}"/>
    <cellStyle name="Normal 7 3 3 2 2 2" xfId="3537" xr:uid="{D08121B4-729C-46EB-96F7-3B869F821405}"/>
    <cellStyle name="Normal 7 3 3 2 3" xfId="1788" xr:uid="{D9A28191-4AD7-44C6-B55A-D5218CF8B188}"/>
    <cellStyle name="Normal 7 3 3 2 3 2" xfId="4202" xr:uid="{4CF0BE74-8039-470B-B601-BC32C484D781}"/>
    <cellStyle name="Normal 7 3 3 2 4" xfId="2453" xr:uid="{4A672409-73A7-4B45-9260-0F5095189BB8}"/>
    <cellStyle name="Normal 7 3 3 2 4 2" xfId="4867" xr:uid="{8C91BF20-3553-4555-8E50-5BFBD3ECEA40}"/>
    <cellStyle name="Normal 7 3 3 2 5" xfId="5536" xr:uid="{55D50C7E-DA54-4A3C-809A-9EB8639D7DE2}"/>
    <cellStyle name="Normal 7 3 3 2 6" xfId="2872" xr:uid="{3CE45336-5D4C-4510-9CF4-529C316D405D}"/>
    <cellStyle name="Normal 7 3 3 3" xfId="909" xr:uid="{00000000-0005-0000-0000-000054000000}"/>
    <cellStyle name="Normal 7 3 3 3 2" xfId="1574" xr:uid="{2C79EBDE-4BDD-4334-BB7C-5AC6CC6C0E05}"/>
    <cellStyle name="Normal 7 3 3 3 2 2" xfId="3988" xr:uid="{BB043804-067B-4ECE-BE49-33F93D70DB2D}"/>
    <cellStyle name="Normal 7 3 3 3 3" xfId="2239" xr:uid="{1160F34E-F0D0-47F0-BE26-8EF04F2C8B80}"/>
    <cellStyle name="Normal 7 3 3 3 3 2" xfId="4653" xr:uid="{D345B95E-92ED-432E-B396-0E28DE08BB9E}"/>
    <cellStyle name="Normal 7 3 3 3 4" xfId="5322" xr:uid="{4C35F0D1-277F-408D-85A1-4C25F41616E5}"/>
    <cellStyle name="Normal 7 3 3 3 5" xfId="3323" xr:uid="{DE094D2C-8363-4E7A-BA2E-6F1FD1270EEB}"/>
    <cellStyle name="Normal 7 3 3 4" xfId="704" xr:uid="{00000000-0005-0000-0000-000054000000}"/>
    <cellStyle name="Normal 7 3 3 4 2" xfId="3118" xr:uid="{3D5787F6-1447-4EED-91D7-0A338EA4FA13}"/>
    <cellStyle name="Normal 7 3 3 5" xfId="1369" xr:uid="{BE21B208-F993-464D-8317-AF8D742AD759}"/>
    <cellStyle name="Normal 7 3 3 5 2" xfId="3783" xr:uid="{C4310054-3668-46E4-A38C-448D5575E043}"/>
    <cellStyle name="Normal 7 3 3 6" xfId="2034" xr:uid="{3F1153F4-E6DA-4C82-86F8-942B75E8B558}"/>
    <cellStyle name="Normal 7 3 3 6 2" xfId="4448" xr:uid="{C7B34292-FF36-4EB4-88CF-78D7538E1C36}"/>
    <cellStyle name="Normal 7 3 3 7" xfId="5117" xr:uid="{9BC1D252-7837-4909-AB4D-2D26DF68A8FA}"/>
    <cellStyle name="Normal 7 3 3 8" xfId="2658" xr:uid="{E2954900-FEDA-4EAD-BF54-06090D639ECE}"/>
    <cellStyle name="Normal 7 3 4" xfId="271" xr:uid="{00000000-0005-0000-0000-000054000000}"/>
    <cellStyle name="Normal 7 3 4 2" xfId="490" xr:uid="{00000000-0005-0000-0000-000054000000}"/>
    <cellStyle name="Normal 7 3 4 2 2" xfId="1155" xr:uid="{00000000-0005-0000-0000-000054000000}"/>
    <cellStyle name="Normal 7 3 4 2 2 2" xfId="3569" xr:uid="{52180B9D-2DB5-41D1-8D00-77D2C30A008D}"/>
    <cellStyle name="Normal 7 3 4 2 3" xfId="1820" xr:uid="{0EF8F566-7778-430D-97B8-BCE58D03613E}"/>
    <cellStyle name="Normal 7 3 4 2 3 2" xfId="4234" xr:uid="{1A02A28F-A831-4C92-A4ED-1FAB3A3CDAA7}"/>
    <cellStyle name="Normal 7 3 4 2 4" xfId="2485" xr:uid="{0294DC22-D786-471B-B3AE-5AFBC9E1430C}"/>
    <cellStyle name="Normal 7 3 4 2 4 2" xfId="4899" xr:uid="{E917CE39-1A19-42CD-BD25-9974713E8FF0}"/>
    <cellStyle name="Normal 7 3 4 2 5" xfId="5568" xr:uid="{DD59A240-5D5E-4A1B-B839-D1F488EA4067}"/>
    <cellStyle name="Normal 7 3 4 2 6" xfId="2904" xr:uid="{857BF270-12ED-408E-B615-D076D960DE76}"/>
    <cellStyle name="Normal 7 3 4 3" xfId="941" xr:uid="{00000000-0005-0000-0000-000054000000}"/>
    <cellStyle name="Normal 7 3 4 3 2" xfId="1606" xr:uid="{18BC7EA2-594F-4894-9019-688FEEDCCAD6}"/>
    <cellStyle name="Normal 7 3 4 3 2 2" xfId="4020" xr:uid="{5B8C8361-9784-4C03-8F6F-ABD709A747DE}"/>
    <cellStyle name="Normal 7 3 4 3 3" xfId="2271" xr:uid="{BA22CB3A-326C-4145-89F3-F363A6001D63}"/>
    <cellStyle name="Normal 7 3 4 3 3 2" xfId="4685" xr:uid="{8C6EF428-CB98-48F3-BFA2-640177A16774}"/>
    <cellStyle name="Normal 7 3 4 3 4" xfId="5354" xr:uid="{8B086E50-AD1C-49EF-BE53-B7D244A2F50D}"/>
    <cellStyle name="Normal 7 3 4 3 5" xfId="3355" xr:uid="{2F266D5F-F5D6-4D41-A2E4-BFD3B609AC28}"/>
    <cellStyle name="Normal 7 3 4 4" xfId="736" xr:uid="{00000000-0005-0000-0000-000054000000}"/>
    <cellStyle name="Normal 7 3 4 4 2" xfId="3150" xr:uid="{821ADD9B-AA7E-4A13-B671-BED932E0B59F}"/>
    <cellStyle name="Normal 7 3 4 5" xfId="1401" xr:uid="{D780F699-7B06-4745-A6BE-3E8B8CBB4956}"/>
    <cellStyle name="Normal 7 3 4 5 2" xfId="3815" xr:uid="{EED2E4AE-0BF3-4B19-91D9-24C0E691BA93}"/>
    <cellStyle name="Normal 7 3 4 6" xfId="2066" xr:uid="{D20B7A34-C4F7-4FEB-94C1-71FDA8A31EE9}"/>
    <cellStyle name="Normal 7 3 4 6 2" xfId="4480" xr:uid="{7F6A3493-3561-461B-BC33-1FC370929CA9}"/>
    <cellStyle name="Normal 7 3 4 7" xfId="5149" xr:uid="{1413D4C1-650A-477A-BA97-558F238E5B4E}"/>
    <cellStyle name="Normal 7 3 4 8" xfId="2690" xr:uid="{1ADFF503-E919-41B6-AABB-133FFC573A24}"/>
    <cellStyle name="Normal 7 3 5" xfId="305" xr:uid="{00000000-0005-0000-0000-000054000000}"/>
    <cellStyle name="Normal 7 3 5 2" xfId="522" xr:uid="{00000000-0005-0000-0000-000054000000}"/>
    <cellStyle name="Normal 7 3 5 2 2" xfId="1187" xr:uid="{00000000-0005-0000-0000-000054000000}"/>
    <cellStyle name="Normal 7 3 5 2 2 2" xfId="3601" xr:uid="{81BFFFD4-9A83-4665-A95D-0CE1C5D2E215}"/>
    <cellStyle name="Normal 7 3 5 2 3" xfId="1852" xr:uid="{0AF3AFC3-D387-4487-8390-23E13B6B8BCA}"/>
    <cellStyle name="Normal 7 3 5 2 3 2" xfId="4266" xr:uid="{12E0CA41-F293-4813-931D-255F1F1269FF}"/>
    <cellStyle name="Normal 7 3 5 2 4" xfId="2517" xr:uid="{EA77C6F2-9EE2-4142-AFB8-C5C0B7898340}"/>
    <cellStyle name="Normal 7 3 5 2 4 2" xfId="4931" xr:uid="{D0AFBC93-16BB-4F1C-AEFC-CBB5F3F13F61}"/>
    <cellStyle name="Normal 7 3 5 2 5" xfId="5600" xr:uid="{F37A025A-739D-4CEB-BF4D-0B8B53B699B4}"/>
    <cellStyle name="Normal 7 3 5 2 6" xfId="2936" xr:uid="{58348B1A-3B4D-433C-A6AE-855C8D6DE356}"/>
    <cellStyle name="Normal 7 3 5 3" xfId="973" xr:uid="{00000000-0005-0000-0000-000054000000}"/>
    <cellStyle name="Normal 7 3 5 3 2" xfId="1638" xr:uid="{E5091601-8E7D-47AB-A117-9FA619F21A3F}"/>
    <cellStyle name="Normal 7 3 5 3 2 2" xfId="4052" xr:uid="{68679163-D2B2-4CC6-84D1-C676AC0B14B5}"/>
    <cellStyle name="Normal 7 3 5 3 3" xfId="2303" xr:uid="{9275791D-CFEE-426F-A23F-0651EC642E07}"/>
    <cellStyle name="Normal 7 3 5 3 3 2" xfId="4717" xr:uid="{929C693C-38F6-474F-AB90-0C948FA25AF2}"/>
    <cellStyle name="Normal 7 3 5 3 4" xfId="5386" xr:uid="{44E21EFA-4B4F-4822-948A-2C506A9FD8BC}"/>
    <cellStyle name="Normal 7 3 5 3 5" xfId="3387" xr:uid="{0E143E1F-87B5-400F-80C9-808F40ABB945}"/>
    <cellStyle name="Normal 7 3 5 4" xfId="768" xr:uid="{00000000-0005-0000-0000-000054000000}"/>
    <cellStyle name="Normal 7 3 5 4 2" xfId="3182" xr:uid="{3721F063-9532-457F-92B8-B092DF85BA58}"/>
    <cellStyle name="Normal 7 3 5 5" xfId="1433" xr:uid="{00DE1F5F-CC98-4BE8-87DC-8F94D25A2DDE}"/>
    <cellStyle name="Normal 7 3 5 5 2" xfId="3847" xr:uid="{683D5B35-AD7B-47BE-A276-5A4990F15792}"/>
    <cellStyle name="Normal 7 3 5 6" xfId="2098" xr:uid="{A704AD22-0005-4B06-8C65-7C308CDC9ADB}"/>
    <cellStyle name="Normal 7 3 5 6 2" xfId="4512" xr:uid="{02BADD72-310D-4BA4-9D07-BBFBFF8F0C58}"/>
    <cellStyle name="Normal 7 3 5 7" xfId="5181" xr:uid="{0295286D-36D3-4690-A2F4-CA1EC7260653}"/>
    <cellStyle name="Normal 7 3 5 8" xfId="2722" xr:uid="{68E24175-2750-4F9A-BE7B-55BFD605C733}"/>
    <cellStyle name="Normal 7 3 6" xfId="390" xr:uid="{00000000-0005-0000-0000-000054000000}"/>
    <cellStyle name="Normal 7 3 6 2" xfId="1055" xr:uid="{00000000-0005-0000-0000-000054000000}"/>
    <cellStyle name="Normal 7 3 6 2 2" xfId="1720" xr:uid="{BC0714BB-68FB-4D66-A035-6A78888B259E}"/>
    <cellStyle name="Normal 7 3 6 2 2 2" xfId="4134" xr:uid="{B5A069E2-541F-4376-B262-4A872889DE7D}"/>
    <cellStyle name="Normal 7 3 6 2 3" xfId="2385" xr:uid="{C3D3E275-C48D-4A24-96C9-807B8CAE28F9}"/>
    <cellStyle name="Normal 7 3 6 2 3 2" xfId="4799" xr:uid="{728563FE-CF3E-491B-8EBE-6B98430D5D8B}"/>
    <cellStyle name="Normal 7 3 6 2 4" xfId="5468" xr:uid="{E5530F6E-1CE7-40A7-9CB3-8903F400F5E1}"/>
    <cellStyle name="Normal 7 3 6 2 5" xfId="3469" xr:uid="{95824804-94BD-4A32-BC13-428E326707BA}"/>
    <cellStyle name="Normal 7 3 6 3" xfId="636" xr:uid="{00000000-0005-0000-0000-000054000000}"/>
    <cellStyle name="Normal 7 3 6 3 2" xfId="3050" xr:uid="{CB85BC6F-5952-481F-A20C-72CD65458841}"/>
    <cellStyle name="Normal 7 3 6 4" xfId="1301" xr:uid="{085B3351-01B7-4400-9840-AFD9DE36105F}"/>
    <cellStyle name="Normal 7 3 6 4 2" xfId="3715" xr:uid="{4EBC4C42-8671-4226-8F62-A365607DE791}"/>
    <cellStyle name="Normal 7 3 6 5" xfId="1966" xr:uid="{D342D3D5-F058-4D0B-99B4-D9B76D2B246D}"/>
    <cellStyle name="Normal 7 3 6 5 2" xfId="4380" xr:uid="{8E518685-DDB8-4E12-B0D2-6B9148E4DE57}"/>
    <cellStyle name="Normal 7 3 6 6" xfId="5049" xr:uid="{2C6EAB0F-9B00-42A9-905B-1A909E47C58E}"/>
    <cellStyle name="Normal 7 3 6 7" xfId="2804" xr:uid="{18F487DF-4AB0-4A82-8450-24AF917766FD}"/>
    <cellStyle name="Normal 7 3 7" xfId="563" xr:uid="{00000000-0005-0000-0000-000054000000}"/>
    <cellStyle name="Normal 7 3 7 2" xfId="1228" xr:uid="{00000000-0005-0000-0000-000054000000}"/>
    <cellStyle name="Normal 7 3 7 2 2" xfId="1893" xr:uid="{62F5F93D-E7A2-4654-B90D-E7D50B8FC1A1}"/>
    <cellStyle name="Normal 7 3 7 2 2 2" xfId="4307" xr:uid="{B606EA1D-C18A-43BD-907C-A192683611CE}"/>
    <cellStyle name="Normal 7 3 7 2 3" xfId="2558" xr:uid="{40DF09E2-53F5-4E78-A767-8EBBB1EEB303}"/>
    <cellStyle name="Normal 7 3 7 2 3 2" xfId="4972" xr:uid="{492AA9CC-53AC-46F4-A61C-E941AAE41722}"/>
    <cellStyle name="Normal 7 3 7 2 4" xfId="5641" xr:uid="{B716557A-6FBB-40DC-A0E8-A12E88395605}"/>
    <cellStyle name="Normal 7 3 7 2 5" xfId="3642" xr:uid="{85F011C5-C178-45D6-8DC4-782D276DD2EB}"/>
    <cellStyle name="Normal 7 3 7 3" xfId="809" xr:uid="{00000000-0005-0000-0000-000054000000}"/>
    <cellStyle name="Normal 7 3 7 3 2" xfId="3223" xr:uid="{37D34AA8-75F0-4316-BF8A-C9B0509920E3}"/>
    <cellStyle name="Normal 7 3 7 4" xfId="1474" xr:uid="{0532EFE2-B12A-4204-889C-BEA869385A9C}"/>
    <cellStyle name="Normal 7 3 7 4 2" xfId="3888" xr:uid="{B9C0FB9B-4A55-44A5-8212-56820C2F17AF}"/>
    <cellStyle name="Normal 7 3 7 5" xfId="2139" xr:uid="{618BF112-CDE9-4B51-9A1C-751E4BE2DC63}"/>
    <cellStyle name="Normal 7 3 7 5 2" xfId="4553" xr:uid="{164CF147-CC82-43F3-AC89-745E516D92D1}"/>
    <cellStyle name="Normal 7 3 7 6" xfId="5222" xr:uid="{628D2CD0-F8ED-430B-920A-7B675B96CF79}"/>
    <cellStyle name="Normal 7 3 7 7" xfId="2977" xr:uid="{1A546542-E557-4526-8F28-0FF41780EA4D}"/>
    <cellStyle name="Normal 7 3 8" xfId="346" xr:uid="{00000000-0005-0000-0000-000054000000}"/>
    <cellStyle name="Normal 7 3 8 2" xfId="1014" xr:uid="{00000000-0005-0000-0000-000054000000}"/>
    <cellStyle name="Normal 7 3 8 2 2" xfId="3428" xr:uid="{20C82F70-9532-410D-BEFA-4191C2763DD7}"/>
    <cellStyle name="Normal 7 3 8 3" xfId="1679" xr:uid="{753A4C17-B241-4B89-9FA8-A258E5C6D19D}"/>
    <cellStyle name="Normal 7 3 8 3 2" xfId="4093" xr:uid="{B7A1A0F5-865C-4815-B9F9-B2ACE6B4FDDC}"/>
    <cellStyle name="Normal 7 3 8 4" xfId="2344" xr:uid="{9026CE5B-2296-4D48-A340-4EC2EF1BFD62}"/>
    <cellStyle name="Normal 7 3 8 4 2" xfId="4758" xr:uid="{D28EC8F8-E0CB-4022-AD29-0087977766CC}"/>
    <cellStyle name="Normal 7 3 8 5" xfId="5427" xr:uid="{DD1D7F82-B2C6-4783-AE43-9C7B729AD7E3}"/>
    <cellStyle name="Normal 7 3 8 6" xfId="2763" xr:uid="{A0176D1B-F3EE-4F20-B92B-C886F7F383D6}"/>
    <cellStyle name="Normal 7 3 9" xfId="841" xr:uid="{00000000-0005-0000-0000-000054000000}"/>
    <cellStyle name="Normal 7 3 9 2" xfId="1506" xr:uid="{B9990C6D-A74E-4C23-BF24-EF92A68D7BB3}"/>
    <cellStyle name="Normal 7 3 9 2 2" xfId="3920" xr:uid="{BA912B36-502B-4FA2-A4CE-864F5AD6ADD8}"/>
    <cellStyle name="Normal 7 3 9 3" xfId="2171" xr:uid="{FCFC102D-C4F8-4F1E-8C99-D651CD78F05E}"/>
    <cellStyle name="Normal 7 3 9 3 2" xfId="4585" xr:uid="{4E1E7B37-1919-485A-A0C2-916A808554C1}"/>
    <cellStyle name="Normal 7 3 9 4" xfId="5254" xr:uid="{211DF77F-D0FA-4427-B7BF-5B4FE74EE182}"/>
    <cellStyle name="Normal 7 3 9 5" xfId="3255" xr:uid="{FFC29030-84C2-466C-8E2B-BF1CA0186671}"/>
    <cellStyle name="Normal 7 4" xfId="181" xr:uid="{00000000-0005-0000-0000-000054000000}"/>
    <cellStyle name="Normal 7 4 10" xfId="603" xr:uid="{00000000-0005-0000-0000-000054000000}"/>
    <cellStyle name="Normal 7 4 10 2" xfId="3017" xr:uid="{6156235F-35A9-49D0-AF38-45EA78E94CC7}"/>
    <cellStyle name="Normal 7 4 11" xfId="1268" xr:uid="{41030D98-95A7-445B-8002-9F2A585C5480}"/>
    <cellStyle name="Normal 7 4 11 2" xfId="3682" xr:uid="{FF2A0D80-EDA3-42E6-9B3A-1AE35DFA96B0}"/>
    <cellStyle name="Normal 7 4 12" xfId="1933" xr:uid="{0293075D-55DC-4B1A-8C8A-9714B7112791}"/>
    <cellStyle name="Normal 7 4 12 2" xfId="4347" xr:uid="{060F1B3D-B771-41DA-8E24-3A098DB4A31A}"/>
    <cellStyle name="Normal 7 4 13" xfId="5015" xr:uid="{5982996E-2D67-4D88-BEB4-D6C901739C5B}"/>
    <cellStyle name="Normal 7 4 14" xfId="2602" xr:uid="{7A141F0D-9C33-49A8-AF88-D864669E1728}"/>
    <cellStyle name="Normal 7 4 2" xfId="215" xr:uid="{00000000-0005-0000-0000-000054000000}"/>
    <cellStyle name="Normal 7 4 2 2" xfId="434" xr:uid="{00000000-0005-0000-0000-000054000000}"/>
    <cellStyle name="Normal 7 4 2 2 2" xfId="1099" xr:uid="{00000000-0005-0000-0000-000054000000}"/>
    <cellStyle name="Normal 7 4 2 2 2 2" xfId="3513" xr:uid="{49B45B22-63AC-4162-81B3-0926BEE05E0C}"/>
    <cellStyle name="Normal 7 4 2 2 3" xfId="1764" xr:uid="{9422E627-1F1B-48AC-A6A4-D5CA418EDB3D}"/>
    <cellStyle name="Normal 7 4 2 2 3 2" xfId="4178" xr:uid="{C7A9B12F-1D13-4CE6-A47A-9AB1E5F77CEC}"/>
    <cellStyle name="Normal 7 4 2 2 4" xfId="2429" xr:uid="{8E7BD5D5-CB34-4950-A72D-35DD7988A0F5}"/>
    <cellStyle name="Normal 7 4 2 2 4 2" xfId="4843" xr:uid="{0AADDDB1-6084-433D-ABAC-485135888338}"/>
    <cellStyle name="Normal 7 4 2 2 5" xfId="5512" xr:uid="{12DA54AC-DF1E-4AE2-8DCB-52AE849ED61B}"/>
    <cellStyle name="Normal 7 4 2 2 6" xfId="2848" xr:uid="{36763CF0-41C3-4FCB-996D-FD62CED0B8BD}"/>
    <cellStyle name="Normal 7 4 2 3" xfId="885" xr:uid="{00000000-0005-0000-0000-000054000000}"/>
    <cellStyle name="Normal 7 4 2 3 2" xfId="1550" xr:uid="{12623D33-2576-4BCB-9A91-528FC1810269}"/>
    <cellStyle name="Normal 7 4 2 3 2 2" xfId="3964" xr:uid="{4DCF4D00-0027-4F24-997E-8868EBEAA9DF}"/>
    <cellStyle name="Normal 7 4 2 3 3" xfId="2215" xr:uid="{AD6789E7-2D66-4AEB-937A-E4F52AE296B9}"/>
    <cellStyle name="Normal 7 4 2 3 3 2" xfId="4629" xr:uid="{76ED16D6-76D8-4DE8-928F-FC081AD50A2C}"/>
    <cellStyle name="Normal 7 4 2 3 4" xfId="5298" xr:uid="{E5600F78-ABB7-4964-9D51-3BAB2BA3EC17}"/>
    <cellStyle name="Normal 7 4 2 3 5" xfId="3299" xr:uid="{9429AE6A-C4E2-4224-ACD3-A31DF4B97014}"/>
    <cellStyle name="Normal 7 4 2 4" xfId="680" xr:uid="{00000000-0005-0000-0000-000054000000}"/>
    <cellStyle name="Normal 7 4 2 4 2" xfId="3094" xr:uid="{47BEDB84-5B10-4574-BBBF-EC498889CD27}"/>
    <cellStyle name="Normal 7 4 2 5" xfId="1345" xr:uid="{9B627188-EA07-4FE8-923C-C9EA725E2823}"/>
    <cellStyle name="Normal 7 4 2 5 2" xfId="3759" xr:uid="{0042BACB-7D53-475E-81E1-3F162761D10C}"/>
    <cellStyle name="Normal 7 4 2 6" xfId="2010" xr:uid="{A182A436-35A1-4061-98C5-8A1F26F6EDEE}"/>
    <cellStyle name="Normal 7 4 2 6 2" xfId="4424" xr:uid="{AADD6A0C-DA6B-400B-B54B-577E24555D0E}"/>
    <cellStyle name="Normal 7 4 2 7" xfId="5093" xr:uid="{D97945E0-9091-4549-B855-44A51F37A0F7}"/>
    <cellStyle name="Normal 7 4 2 8" xfId="2634" xr:uid="{7204D049-A4DF-4E2F-8530-21E109BDC1E2}"/>
    <cellStyle name="Normal 7 4 3" xfId="247" xr:uid="{00000000-0005-0000-0000-000054000000}"/>
    <cellStyle name="Normal 7 4 3 2" xfId="466" xr:uid="{00000000-0005-0000-0000-000054000000}"/>
    <cellStyle name="Normal 7 4 3 2 2" xfId="1131" xr:uid="{00000000-0005-0000-0000-000054000000}"/>
    <cellStyle name="Normal 7 4 3 2 2 2" xfId="3545" xr:uid="{B1A94BBC-688D-4830-96EF-D60A84C201F2}"/>
    <cellStyle name="Normal 7 4 3 2 3" xfId="1796" xr:uid="{4A328D1C-18A0-4FB6-AFD6-1721E0FC551B}"/>
    <cellStyle name="Normal 7 4 3 2 3 2" xfId="4210" xr:uid="{665216D1-540A-4D42-95C5-3217E806AA5C}"/>
    <cellStyle name="Normal 7 4 3 2 4" xfId="2461" xr:uid="{21219094-EC2D-492E-91DE-C1669F24B4C8}"/>
    <cellStyle name="Normal 7 4 3 2 4 2" xfId="4875" xr:uid="{7F38058C-0783-4179-9721-27F6AFF06725}"/>
    <cellStyle name="Normal 7 4 3 2 5" xfId="5544" xr:uid="{B1674CD3-D886-447B-9501-E0CF58009FE7}"/>
    <cellStyle name="Normal 7 4 3 2 6" xfId="2880" xr:uid="{A8CC8233-F849-44F1-8E9D-D2F1961E88C7}"/>
    <cellStyle name="Normal 7 4 3 3" xfId="917" xr:uid="{00000000-0005-0000-0000-000054000000}"/>
    <cellStyle name="Normal 7 4 3 3 2" xfId="1582" xr:uid="{13FADD37-3EBB-412B-BDB1-107A320DE79D}"/>
    <cellStyle name="Normal 7 4 3 3 2 2" xfId="3996" xr:uid="{B0B7CC76-D784-41AD-8195-B14633E6DDBB}"/>
    <cellStyle name="Normal 7 4 3 3 3" xfId="2247" xr:uid="{7C537C74-5F04-4E0B-A1B9-4FEC91C89509}"/>
    <cellStyle name="Normal 7 4 3 3 3 2" xfId="4661" xr:uid="{49745AFB-3B74-4C7D-A79B-4C18A271D1B4}"/>
    <cellStyle name="Normal 7 4 3 3 4" xfId="5330" xr:uid="{28726BDE-50A4-4338-BFC5-A6EC1261D7B2}"/>
    <cellStyle name="Normal 7 4 3 3 5" xfId="3331" xr:uid="{3597E646-3C62-48FC-9302-8708A20D517B}"/>
    <cellStyle name="Normal 7 4 3 4" xfId="712" xr:uid="{00000000-0005-0000-0000-000054000000}"/>
    <cellStyle name="Normal 7 4 3 4 2" xfId="3126" xr:uid="{08A1B2AE-2040-4548-A77A-5E64846BDB0B}"/>
    <cellStyle name="Normal 7 4 3 5" xfId="1377" xr:uid="{0835CB62-CD60-487F-BE8F-5D67FDEEA237}"/>
    <cellStyle name="Normal 7 4 3 5 2" xfId="3791" xr:uid="{7338C6FD-2DB6-4C73-ADDE-35302BD58D5C}"/>
    <cellStyle name="Normal 7 4 3 6" xfId="2042" xr:uid="{73FD8470-69C9-4647-A7E5-A770833565AF}"/>
    <cellStyle name="Normal 7 4 3 6 2" xfId="4456" xr:uid="{181EF2B9-311D-4CD2-90B6-F4E0F01175DF}"/>
    <cellStyle name="Normal 7 4 3 7" xfId="5125" xr:uid="{91CF10CA-9467-4437-AEC3-251E6575CF84}"/>
    <cellStyle name="Normal 7 4 3 8" xfId="2666" xr:uid="{40086326-2F8D-493F-A8EB-43C0D4AE059A}"/>
    <cellStyle name="Normal 7 4 4" xfId="279" xr:uid="{00000000-0005-0000-0000-000054000000}"/>
    <cellStyle name="Normal 7 4 4 2" xfId="498" xr:uid="{00000000-0005-0000-0000-000054000000}"/>
    <cellStyle name="Normal 7 4 4 2 2" xfId="1163" xr:uid="{00000000-0005-0000-0000-000054000000}"/>
    <cellStyle name="Normal 7 4 4 2 2 2" xfId="3577" xr:uid="{14C998F8-C745-4A4E-9B28-780DA0D0B216}"/>
    <cellStyle name="Normal 7 4 4 2 3" xfId="1828" xr:uid="{8174C9DA-B876-4FAC-936E-F26012D1332C}"/>
    <cellStyle name="Normal 7 4 4 2 3 2" xfId="4242" xr:uid="{81CF049D-EFD8-4DDE-A243-1508DB83C415}"/>
    <cellStyle name="Normal 7 4 4 2 4" xfId="2493" xr:uid="{E3A96F8E-1306-4278-A7AB-726526EB4CA0}"/>
    <cellStyle name="Normal 7 4 4 2 4 2" xfId="4907" xr:uid="{E0B6BCA1-890A-4BBD-AC5F-2B1B555B32A5}"/>
    <cellStyle name="Normal 7 4 4 2 5" xfId="5576" xr:uid="{DB7BF0E7-B766-433C-A7FE-57C4F351075A}"/>
    <cellStyle name="Normal 7 4 4 2 6" xfId="2912" xr:uid="{9D094721-18F3-4170-B324-3AD473BB2712}"/>
    <cellStyle name="Normal 7 4 4 3" xfId="949" xr:uid="{00000000-0005-0000-0000-000054000000}"/>
    <cellStyle name="Normal 7 4 4 3 2" xfId="1614" xr:uid="{0BE0C441-C827-48F4-A438-C31E2D9C2DAD}"/>
    <cellStyle name="Normal 7 4 4 3 2 2" xfId="4028" xr:uid="{15A48709-650F-4F57-BAEA-801D92D38536}"/>
    <cellStyle name="Normal 7 4 4 3 3" xfId="2279" xr:uid="{583186F2-005D-4E2D-A36F-A8672DED994E}"/>
    <cellStyle name="Normal 7 4 4 3 3 2" xfId="4693" xr:uid="{35FEF9CF-EE8D-434D-9226-BFC5DBD81A56}"/>
    <cellStyle name="Normal 7 4 4 3 4" xfId="5362" xr:uid="{073BE50B-0F77-4192-BB2E-46B5E287D9DC}"/>
    <cellStyle name="Normal 7 4 4 3 5" xfId="3363" xr:uid="{13E88534-7CF5-4228-A6C6-01E2DA28A742}"/>
    <cellStyle name="Normal 7 4 4 4" xfId="744" xr:uid="{00000000-0005-0000-0000-000054000000}"/>
    <cellStyle name="Normal 7 4 4 4 2" xfId="3158" xr:uid="{C7ACCD52-D89E-4794-AD27-37224AF21FD9}"/>
    <cellStyle name="Normal 7 4 4 5" xfId="1409" xr:uid="{C65F2744-5126-44E9-A720-761B7A784EE8}"/>
    <cellStyle name="Normal 7 4 4 5 2" xfId="3823" xr:uid="{C36E61B1-5899-4080-B78D-BDF58A5C40A4}"/>
    <cellStyle name="Normal 7 4 4 6" xfId="2074" xr:uid="{F6576783-2BF3-4D71-BA45-D38D4C2ABA0E}"/>
    <cellStyle name="Normal 7 4 4 6 2" xfId="4488" xr:uid="{70249CC9-53A0-4CFD-A008-E0294619B175}"/>
    <cellStyle name="Normal 7 4 4 7" xfId="5157" xr:uid="{65E79B54-457B-4C9A-B505-77FF00EFB4C3}"/>
    <cellStyle name="Normal 7 4 4 8" xfId="2698" xr:uid="{EF30DDC3-F7F8-4DDE-AA6D-9F9D20E720E9}"/>
    <cellStyle name="Normal 7 4 5" xfId="313" xr:uid="{00000000-0005-0000-0000-000054000000}"/>
    <cellStyle name="Normal 7 4 5 2" xfId="530" xr:uid="{00000000-0005-0000-0000-000054000000}"/>
    <cellStyle name="Normal 7 4 5 2 2" xfId="1195" xr:uid="{00000000-0005-0000-0000-000054000000}"/>
    <cellStyle name="Normal 7 4 5 2 2 2" xfId="3609" xr:uid="{E534504A-035E-4037-80F5-BC54321DB741}"/>
    <cellStyle name="Normal 7 4 5 2 3" xfId="1860" xr:uid="{D9BE2BDB-E1B2-4852-9024-EB685726127C}"/>
    <cellStyle name="Normal 7 4 5 2 3 2" xfId="4274" xr:uid="{9D77807C-5E28-4960-B23B-333AC3698BF8}"/>
    <cellStyle name="Normal 7 4 5 2 4" xfId="2525" xr:uid="{00C93F3A-E9EB-4BA1-A7A2-087FC31318FC}"/>
    <cellStyle name="Normal 7 4 5 2 4 2" xfId="4939" xr:uid="{1684B212-E9D8-407F-B272-F2644334C5FF}"/>
    <cellStyle name="Normal 7 4 5 2 5" xfId="5608" xr:uid="{A1BA697D-3118-48B8-B27E-4AFB3BF5B29A}"/>
    <cellStyle name="Normal 7 4 5 2 6" xfId="2944" xr:uid="{F4B9143B-20AE-466E-A440-C291B7957E03}"/>
    <cellStyle name="Normal 7 4 5 3" xfId="981" xr:uid="{00000000-0005-0000-0000-000054000000}"/>
    <cellStyle name="Normal 7 4 5 3 2" xfId="1646" xr:uid="{1197C912-F5EA-47D2-9E97-4ECF62D603B8}"/>
    <cellStyle name="Normal 7 4 5 3 2 2" xfId="4060" xr:uid="{0B69BD89-A364-428C-A0F5-7D3883E5ACE5}"/>
    <cellStyle name="Normal 7 4 5 3 3" xfId="2311" xr:uid="{E79FD203-234E-4529-B8BD-A9A9C300F60B}"/>
    <cellStyle name="Normal 7 4 5 3 3 2" xfId="4725" xr:uid="{1DE8AB32-B8EA-40BC-9DAD-DEE09CC5EF41}"/>
    <cellStyle name="Normal 7 4 5 3 4" xfId="5394" xr:uid="{F5F0E042-0C04-49CA-974F-A9BB32AD8DF1}"/>
    <cellStyle name="Normal 7 4 5 3 5" xfId="3395" xr:uid="{B8E30A39-1079-4E79-AD63-8E0C2DE71E20}"/>
    <cellStyle name="Normal 7 4 5 4" xfId="776" xr:uid="{00000000-0005-0000-0000-000054000000}"/>
    <cellStyle name="Normal 7 4 5 4 2" xfId="3190" xr:uid="{30369417-A0C2-437D-9AEA-009749D040BD}"/>
    <cellStyle name="Normal 7 4 5 5" xfId="1441" xr:uid="{83E550D1-50E4-4378-9ACD-DB83E09C35F3}"/>
    <cellStyle name="Normal 7 4 5 5 2" xfId="3855" xr:uid="{F088033F-7E9A-47B1-8EC7-E9AB69E107E4}"/>
    <cellStyle name="Normal 7 4 5 6" xfId="2106" xr:uid="{2CDC4405-AAB3-48AE-A79A-0F0CD8228132}"/>
    <cellStyle name="Normal 7 4 5 6 2" xfId="4520" xr:uid="{DFF4DCCF-4FB4-4F01-B7D4-E743FD49F09B}"/>
    <cellStyle name="Normal 7 4 5 7" xfId="5189" xr:uid="{D1D33CC5-EF25-41A2-AF76-7D3EA688A4C1}"/>
    <cellStyle name="Normal 7 4 5 8" xfId="2730" xr:uid="{90B6B677-5A57-4D18-9661-A3FDE1C4030F}"/>
    <cellStyle name="Normal 7 4 6" xfId="402" xr:uid="{00000000-0005-0000-0000-000054000000}"/>
    <cellStyle name="Normal 7 4 6 2" xfId="1067" xr:uid="{00000000-0005-0000-0000-000054000000}"/>
    <cellStyle name="Normal 7 4 6 2 2" xfId="1732" xr:uid="{41C51787-2A2F-4957-ACCB-5BCFCFEC67CA}"/>
    <cellStyle name="Normal 7 4 6 2 2 2" xfId="4146" xr:uid="{4D6576E9-F9BE-42C7-92AC-D9081C4B3849}"/>
    <cellStyle name="Normal 7 4 6 2 3" xfId="2397" xr:uid="{243107FF-90E2-4BAB-BB1F-3991B9F73AED}"/>
    <cellStyle name="Normal 7 4 6 2 3 2" xfId="4811" xr:uid="{C0BBA905-5E78-42B4-9066-809EC2B8D3FB}"/>
    <cellStyle name="Normal 7 4 6 2 4" xfId="5480" xr:uid="{290116D5-F9BE-4183-9518-9D523920B823}"/>
    <cellStyle name="Normal 7 4 6 2 5" xfId="3481" xr:uid="{D852944F-7CCE-4467-8215-35074FC24DCB}"/>
    <cellStyle name="Normal 7 4 6 3" xfId="648" xr:uid="{00000000-0005-0000-0000-000054000000}"/>
    <cellStyle name="Normal 7 4 6 3 2" xfId="3062" xr:uid="{CD397B18-F87A-4C66-A32F-B7F4BEDB18A3}"/>
    <cellStyle name="Normal 7 4 6 4" xfId="1313" xr:uid="{2DE9486A-F3D0-410E-A985-25CA58FA13E6}"/>
    <cellStyle name="Normal 7 4 6 4 2" xfId="3727" xr:uid="{B363931E-C078-4749-B2DC-0004E46D6A94}"/>
    <cellStyle name="Normal 7 4 6 5" xfId="1978" xr:uid="{DD18036A-AEE7-4567-B32D-A308174E8DC0}"/>
    <cellStyle name="Normal 7 4 6 5 2" xfId="4392" xr:uid="{13C32907-E04A-4A5D-80D3-0ECF5CE6EE6E}"/>
    <cellStyle name="Normal 7 4 6 6" xfId="5061" xr:uid="{2ECC7DC9-AA47-4664-8AD4-72105F024CBC}"/>
    <cellStyle name="Normal 7 4 6 7" xfId="2816" xr:uid="{6B21C2A7-A694-43D1-92F3-4AD626F808DA}"/>
    <cellStyle name="Normal 7 4 7" xfId="571" xr:uid="{00000000-0005-0000-0000-000054000000}"/>
    <cellStyle name="Normal 7 4 7 2" xfId="1236" xr:uid="{00000000-0005-0000-0000-000054000000}"/>
    <cellStyle name="Normal 7 4 7 2 2" xfId="1901" xr:uid="{1243998A-8206-4478-A8B0-70ABF4EE4091}"/>
    <cellStyle name="Normal 7 4 7 2 2 2" xfId="4315" xr:uid="{3E3D7A89-212C-4615-A00D-8DC67239559C}"/>
    <cellStyle name="Normal 7 4 7 2 3" xfId="2566" xr:uid="{08599F3F-DA97-4602-BAB0-4A4A5C229BE6}"/>
    <cellStyle name="Normal 7 4 7 2 3 2" xfId="4980" xr:uid="{0E39BCAA-60FB-4466-8019-473C553F23C6}"/>
    <cellStyle name="Normal 7 4 7 2 4" xfId="5649" xr:uid="{71C88B2F-D066-4DBC-BCE3-2F71035D5B7E}"/>
    <cellStyle name="Normal 7 4 7 2 5" xfId="3650" xr:uid="{ECCA5AEA-570D-4742-99C6-52BF70F73262}"/>
    <cellStyle name="Normal 7 4 7 3" xfId="817" xr:uid="{00000000-0005-0000-0000-000054000000}"/>
    <cellStyle name="Normal 7 4 7 3 2" xfId="3231" xr:uid="{A8CB1206-2848-4A45-B6EA-E10B06DEFF0E}"/>
    <cellStyle name="Normal 7 4 7 4" xfId="1482" xr:uid="{D487E1FB-A882-4A25-B03A-A27709AA19BC}"/>
    <cellStyle name="Normal 7 4 7 4 2" xfId="3896" xr:uid="{88E19BBD-1005-4889-9803-C231F7762915}"/>
    <cellStyle name="Normal 7 4 7 5" xfId="2147" xr:uid="{3ECE9DFA-F058-44E8-B48A-7141886DD862}"/>
    <cellStyle name="Normal 7 4 7 5 2" xfId="4561" xr:uid="{D7DC37D8-9682-49EA-A3F6-703536A51BA1}"/>
    <cellStyle name="Normal 7 4 7 6" xfId="5230" xr:uid="{61FA0BDB-7AFC-4AD3-B4AF-3AC6BDFBD982}"/>
    <cellStyle name="Normal 7 4 7 7" xfId="2985" xr:uid="{E3AD661C-2469-45D4-9D7B-2F4BC1DBEAFE}"/>
    <cellStyle name="Normal 7 4 8" xfId="354" xr:uid="{00000000-0005-0000-0000-000054000000}"/>
    <cellStyle name="Normal 7 4 8 2" xfId="1022" xr:uid="{00000000-0005-0000-0000-000054000000}"/>
    <cellStyle name="Normal 7 4 8 2 2" xfId="3436" xr:uid="{D023C21A-F875-4E67-8F4A-816DE20D69A0}"/>
    <cellStyle name="Normal 7 4 8 3" xfId="1687" xr:uid="{EA0659EB-4F1F-4C70-8BA2-03FC8F6264ED}"/>
    <cellStyle name="Normal 7 4 8 3 2" xfId="4101" xr:uid="{E565CFBB-8034-4B97-971A-CBBCF7E0A000}"/>
    <cellStyle name="Normal 7 4 8 4" xfId="2352" xr:uid="{01624C0A-39B9-403F-867C-E584D6760F15}"/>
    <cellStyle name="Normal 7 4 8 4 2" xfId="4766" xr:uid="{AEFAAC0C-9C98-400D-8542-6B0F5A53D085}"/>
    <cellStyle name="Normal 7 4 8 5" xfId="5435" xr:uid="{069777B4-7E48-453B-AFC4-128838CDE3E1}"/>
    <cellStyle name="Normal 7 4 8 6" xfId="2771" xr:uid="{A79B526E-1254-4BA2-9C03-4EE01E2E4C36}"/>
    <cellStyle name="Normal 7 4 9" xfId="853" xr:uid="{00000000-0005-0000-0000-000054000000}"/>
    <cellStyle name="Normal 7 4 9 2" xfId="1518" xr:uid="{61DC1FAC-7C8F-4D4C-8C71-BDC5DE912348}"/>
    <cellStyle name="Normal 7 4 9 2 2" xfId="3932" xr:uid="{18F31843-BB01-4F09-AE21-7A9AE436748E}"/>
    <cellStyle name="Normal 7 4 9 3" xfId="2183" xr:uid="{BD32DD25-24E3-4D77-AA8C-B1A447D32B0E}"/>
    <cellStyle name="Normal 7 4 9 3 2" xfId="4597" xr:uid="{3E5E4BB2-2F0A-456E-8145-07A6A6606EA0}"/>
    <cellStyle name="Normal 7 4 9 4" xfId="5266" xr:uid="{065E77DC-8C30-405B-B780-229AA20651DB}"/>
    <cellStyle name="Normal 7 4 9 5" xfId="3267" xr:uid="{8994062B-8744-433A-8BC2-BF1912942445}"/>
    <cellStyle name="Normal 7 5" xfId="104" xr:uid="{00000000-0005-0000-0000-00005A000000}"/>
    <cellStyle name="Normal 7 5 10" xfId="1918" xr:uid="{989D0B93-44E7-4E94-9380-ED93916BA1B5}"/>
    <cellStyle name="Normal 7 5 10 2" xfId="4332" xr:uid="{2D61FD34-4A3F-4BF0-97FE-DC242EDCDA3A}"/>
    <cellStyle name="Normal 7 5 11" xfId="5000" xr:uid="{F7A7A206-4081-4F4F-BC9C-E610318F5783}"/>
    <cellStyle name="Normal 7 5 2" xfId="232" xr:uid="{00000000-0005-0000-0000-000054000000}"/>
    <cellStyle name="Normal 7 5 2 2" xfId="451" xr:uid="{00000000-0005-0000-0000-000054000000}"/>
    <cellStyle name="Normal 7 5 2 2 2" xfId="1116" xr:uid="{00000000-0005-0000-0000-000054000000}"/>
    <cellStyle name="Normal 7 5 2 2 2 2" xfId="3530" xr:uid="{A918F234-92BA-437B-A99B-0F9CAABC5567}"/>
    <cellStyle name="Normal 7 5 2 2 3" xfId="1781" xr:uid="{62746C74-7970-4A18-810B-9D391EA92D9D}"/>
    <cellStyle name="Normal 7 5 2 2 3 2" xfId="4195" xr:uid="{1F6568E5-B257-45FC-ACD3-5E5E6FC1022D}"/>
    <cellStyle name="Normal 7 5 2 2 4" xfId="2446" xr:uid="{2E29EFA5-8AC8-4D0A-A304-530353DD58C9}"/>
    <cellStyle name="Normal 7 5 2 2 4 2" xfId="4860" xr:uid="{54C1DC0E-D7F2-4D7E-B17C-6DF46F18EDBF}"/>
    <cellStyle name="Normal 7 5 2 2 5" xfId="5529" xr:uid="{54641341-0CF6-4CA2-A02B-AA24EB3AA090}"/>
    <cellStyle name="Normal 7 5 2 2 6" xfId="2865" xr:uid="{BCB55C39-406F-4850-9D84-E0C5F8F89289}"/>
    <cellStyle name="Normal 7 5 2 3" xfId="902" xr:uid="{00000000-0005-0000-0000-000054000000}"/>
    <cellStyle name="Normal 7 5 2 3 2" xfId="1567" xr:uid="{B9EBBAE3-0E1A-4DC6-99FC-BDF263C87159}"/>
    <cellStyle name="Normal 7 5 2 3 2 2" xfId="3981" xr:uid="{10D70F5A-1892-41E8-940A-1AC7383C0AE0}"/>
    <cellStyle name="Normal 7 5 2 3 3" xfId="2232" xr:uid="{05427D51-9F6B-4261-A36B-B78D01CCAA8D}"/>
    <cellStyle name="Normal 7 5 2 3 3 2" xfId="4646" xr:uid="{A6AA0606-F75C-4152-A12F-2DFA8618E9DB}"/>
    <cellStyle name="Normal 7 5 2 3 4" xfId="5315" xr:uid="{C0749532-7B36-4627-911B-B844A8387A1B}"/>
    <cellStyle name="Normal 7 5 2 3 5" xfId="3316" xr:uid="{6BECDE4E-D869-4D01-B72A-D313C7A400D3}"/>
    <cellStyle name="Normal 7 5 2 4" xfId="697" xr:uid="{00000000-0005-0000-0000-000054000000}"/>
    <cellStyle name="Normal 7 5 2 4 2" xfId="3111" xr:uid="{6C16CD38-5507-4CFA-B33C-41709AA1EEDF}"/>
    <cellStyle name="Normal 7 5 2 5" xfId="1362" xr:uid="{C763BFB4-CAA5-4710-B78E-2D749BA237B4}"/>
    <cellStyle name="Normal 7 5 2 5 2" xfId="3776" xr:uid="{3F0C8346-04B1-457C-8F10-8DDCA53619C4}"/>
    <cellStyle name="Normal 7 5 2 6" xfId="2027" xr:uid="{2F17ACDE-0FD9-4AED-B63A-05D01F0A8CC5}"/>
    <cellStyle name="Normal 7 5 2 6 2" xfId="4441" xr:uid="{3AA7ADD7-D519-40E4-B9CA-AF08E7678B7A}"/>
    <cellStyle name="Normal 7 5 2 7" xfId="5110" xr:uid="{1F5D22DB-16C1-414B-B02C-3E7F542FEA94}"/>
    <cellStyle name="Normal 7 5 2 8" xfId="2651" xr:uid="{27E800A0-D9FD-4200-9395-79B05085538C}"/>
    <cellStyle name="Normal 7 5 3" xfId="264" xr:uid="{00000000-0005-0000-0000-000054000000}"/>
    <cellStyle name="Normal 7 5 3 2" xfId="483" xr:uid="{00000000-0005-0000-0000-000054000000}"/>
    <cellStyle name="Normal 7 5 3 2 2" xfId="1148" xr:uid="{00000000-0005-0000-0000-000054000000}"/>
    <cellStyle name="Normal 7 5 3 2 2 2" xfId="3562" xr:uid="{588D0365-FB15-4273-A100-4E029F7FA8C8}"/>
    <cellStyle name="Normal 7 5 3 2 3" xfId="1813" xr:uid="{662D1D64-E8ED-42FF-BF80-E0570CE3A588}"/>
    <cellStyle name="Normal 7 5 3 2 3 2" xfId="4227" xr:uid="{669C3415-32BD-40FA-853C-A92CDFA3B84D}"/>
    <cellStyle name="Normal 7 5 3 2 4" xfId="2478" xr:uid="{B6DB47B3-C8B2-4E4D-BC6F-8F0FC5985897}"/>
    <cellStyle name="Normal 7 5 3 2 4 2" xfId="4892" xr:uid="{D6EE72C6-AA69-465B-B476-A9F6D90AAEC9}"/>
    <cellStyle name="Normal 7 5 3 2 5" xfId="5561" xr:uid="{15C53166-5C65-4168-819C-EBB2E6749EC3}"/>
    <cellStyle name="Normal 7 5 3 2 6" xfId="2897" xr:uid="{1DB28C63-787A-4F65-93E3-6430646ED4FF}"/>
    <cellStyle name="Normal 7 5 3 3" xfId="934" xr:uid="{00000000-0005-0000-0000-000054000000}"/>
    <cellStyle name="Normal 7 5 3 3 2" xfId="1599" xr:uid="{DA9A2ABB-428C-41C4-9AA7-4AEEDEF96952}"/>
    <cellStyle name="Normal 7 5 3 3 2 2" xfId="4013" xr:uid="{9E713A93-4605-4A43-99C1-D0FFBCB76406}"/>
    <cellStyle name="Normal 7 5 3 3 3" xfId="2264" xr:uid="{540F11EB-B453-4DE3-B607-99CC9BACD57F}"/>
    <cellStyle name="Normal 7 5 3 3 3 2" xfId="4678" xr:uid="{9E373045-D109-40A7-B9AE-9F4B423E6CD5}"/>
    <cellStyle name="Normal 7 5 3 3 4" xfId="5347" xr:uid="{0EBBB843-AD71-4069-AE06-ACF61EB97CFB}"/>
    <cellStyle name="Normal 7 5 3 3 5" xfId="3348" xr:uid="{AE6F6772-B388-4F1F-9892-4DEA776695FF}"/>
    <cellStyle name="Normal 7 5 3 4" xfId="729" xr:uid="{00000000-0005-0000-0000-000054000000}"/>
    <cellStyle name="Normal 7 5 3 4 2" xfId="3143" xr:uid="{7068DA0E-8970-44FB-9979-EB96169FDA6B}"/>
    <cellStyle name="Normal 7 5 3 5" xfId="1394" xr:uid="{7E0C76BA-4668-4262-BE70-8D7FBE729A55}"/>
    <cellStyle name="Normal 7 5 3 5 2" xfId="3808" xr:uid="{5968B89E-3089-4636-AC02-C76447E4DB26}"/>
    <cellStyle name="Normal 7 5 3 6" xfId="2059" xr:uid="{936241C2-5F75-40F1-BA32-7F495743BE5F}"/>
    <cellStyle name="Normal 7 5 3 6 2" xfId="4473" xr:uid="{DE98851D-E5C9-4556-9C6D-59D11EA84C87}"/>
    <cellStyle name="Normal 7 5 3 7" xfId="5142" xr:uid="{31B1B628-02DF-469D-943D-DBFF635AA91B}"/>
    <cellStyle name="Normal 7 5 3 8" xfId="2683" xr:uid="{16455E35-5BD7-4C71-AE90-74F1E3E3CFC0}"/>
    <cellStyle name="Normal 7 5 4" xfId="298" xr:uid="{00000000-0005-0000-0000-000054000000}"/>
    <cellStyle name="Normal 7 5 4 2" xfId="515" xr:uid="{00000000-0005-0000-0000-000054000000}"/>
    <cellStyle name="Normal 7 5 4 2 2" xfId="1180" xr:uid="{00000000-0005-0000-0000-000054000000}"/>
    <cellStyle name="Normal 7 5 4 2 2 2" xfId="3594" xr:uid="{E365DF51-2E74-4E25-8D2E-F3E795793346}"/>
    <cellStyle name="Normal 7 5 4 2 3" xfId="1845" xr:uid="{5877D8B5-E1CA-4EA2-9083-51561A07A76F}"/>
    <cellStyle name="Normal 7 5 4 2 3 2" xfId="4259" xr:uid="{9E4C649D-93D2-42CD-AABC-5B9ACA70DF55}"/>
    <cellStyle name="Normal 7 5 4 2 4" xfId="2510" xr:uid="{D9DDDC9C-DE1E-4B86-ACE9-39CAE9BDE8EE}"/>
    <cellStyle name="Normal 7 5 4 2 4 2" xfId="4924" xr:uid="{FCD88739-083C-4255-A07F-61116AA5B5B7}"/>
    <cellStyle name="Normal 7 5 4 2 5" xfId="5593" xr:uid="{417600A3-2CF5-49E0-A073-E05C5132494F}"/>
    <cellStyle name="Normal 7 5 4 2 6" xfId="2929" xr:uid="{45DF07AC-A496-4FAE-B7D5-34AF80DC2F3D}"/>
    <cellStyle name="Normal 7 5 4 3" xfId="966" xr:uid="{00000000-0005-0000-0000-000054000000}"/>
    <cellStyle name="Normal 7 5 4 3 2" xfId="1631" xr:uid="{1C98C2F3-1A56-4964-8EDA-B8BB2A6F0DA4}"/>
    <cellStyle name="Normal 7 5 4 3 2 2" xfId="4045" xr:uid="{C48F6E94-B0D4-40D6-A2F0-5A9CD0441321}"/>
    <cellStyle name="Normal 7 5 4 3 3" xfId="2296" xr:uid="{4F08A7D3-98F6-49E0-9117-FEDB010693AC}"/>
    <cellStyle name="Normal 7 5 4 3 3 2" xfId="4710" xr:uid="{99D095ED-068C-40C9-95B8-5716F8B55B9B}"/>
    <cellStyle name="Normal 7 5 4 3 4" xfId="5379" xr:uid="{A63CFE54-3B4F-4EDC-AB10-8861B105239D}"/>
    <cellStyle name="Normal 7 5 4 3 5" xfId="3380" xr:uid="{33CF4937-EB9F-48E0-9196-FA960261A810}"/>
    <cellStyle name="Normal 7 5 4 4" xfId="761" xr:uid="{00000000-0005-0000-0000-000054000000}"/>
    <cellStyle name="Normal 7 5 4 4 2" xfId="3175" xr:uid="{1331E9E4-1C2F-4AAC-95FA-4710C9F98227}"/>
    <cellStyle name="Normal 7 5 4 5" xfId="1426" xr:uid="{73C522E8-EAB4-4A98-ADB7-C1D32A9C9C56}"/>
    <cellStyle name="Normal 7 5 4 5 2" xfId="3840" xr:uid="{D15C0FD3-748B-4637-BC0B-39639601BB8E}"/>
    <cellStyle name="Normal 7 5 4 6" xfId="2091" xr:uid="{F61F5BFF-BB0D-4568-A76C-B42C2F509339}"/>
    <cellStyle name="Normal 7 5 4 6 2" xfId="4505" xr:uid="{62FF036D-FD1D-4203-A61F-CF8775D51A56}"/>
    <cellStyle name="Normal 7 5 4 7" xfId="5174" xr:uid="{752BAC8C-C256-4853-878D-962B54906D5D}"/>
    <cellStyle name="Normal 7 5 4 8" xfId="2715" xr:uid="{F1261901-4A68-45DD-A7A9-41A678E192FF}"/>
    <cellStyle name="Normal 7 5 5" xfId="379" xr:uid="{00000000-0005-0000-0000-00005A000000}"/>
    <cellStyle name="Normal 7 5 6" xfId="556" xr:uid="{00000000-0005-0000-0000-000054000000}"/>
    <cellStyle name="Normal 7 5 6 2" xfId="1221" xr:uid="{00000000-0005-0000-0000-000054000000}"/>
    <cellStyle name="Normal 7 5 6 2 2" xfId="1886" xr:uid="{2501FFD8-18F2-4243-83FF-C64BF39F8455}"/>
    <cellStyle name="Normal 7 5 6 2 2 2" xfId="4300" xr:uid="{CE6F9ACF-0883-44CA-92AA-DECE2D114C97}"/>
    <cellStyle name="Normal 7 5 6 2 3" xfId="2551" xr:uid="{1FF6785E-A515-4B88-869F-005CDE69CC42}"/>
    <cellStyle name="Normal 7 5 6 2 3 2" xfId="4965" xr:uid="{81A0F1E4-E146-4ADA-8EAD-F491FC55A1FA}"/>
    <cellStyle name="Normal 7 5 6 2 4" xfId="5634" xr:uid="{60BAFD43-F96E-41CA-972A-7BC70270CF99}"/>
    <cellStyle name="Normal 7 5 6 2 5" xfId="3635" xr:uid="{15327233-DF22-48A1-8BE2-81F9C5F1A261}"/>
    <cellStyle name="Normal 7 5 6 3" xfId="802" xr:uid="{00000000-0005-0000-0000-000054000000}"/>
    <cellStyle name="Normal 7 5 6 3 2" xfId="3216" xr:uid="{79034AD5-D5A0-4DE9-91E1-468B6FA3A6AB}"/>
    <cellStyle name="Normal 7 5 6 4" xfId="1467" xr:uid="{B986E06E-9DEE-4D0D-A11F-323C0C4C025E}"/>
    <cellStyle name="Normal 7 5 6 4 2" xfId="3881" xr:uid="{172D8109-5136-4E4C-BFF4-D1E085270E14}"/>
    <cellStyle name="Normal 7 5 6 5" xfId="2132" xr:uid="{D2F51F8D-552F-4AD2-A079-29695B161E8C}"/>
    <cellStyle name="Normal 7 5 6 5 2" xfId="4546" xr:uid="{3142DCE1-CDB3-44A7-BD52-FB395E004020}"/>
    <cellStyle name="Normal 7 5 6 6" xfId="5215" xr:uid="{F77D2591-857C-44E4-B1DE-15F332378953}"/>
    <cellStyle name="Normal 7 5 6 7" xfId="2970" xr:uid="{94C3047E-B441-4FD2-92DF-0108CCA8D7E4}"/>
    <cellStyle name="Normal 7 5 7" xfId="339" xr:uid="{00000000-0005-0000-0000-000054000000}"/>
    <cellStyle name="Normal 7 5 7 2" xfId="1007" xr:uid="{00000000-0005-0000-0000-000054000000}"/>
    <cellStyle name="Normal 7 5 7 2 2" xfId="3421" xr:uid="{F652DD00-1FA8-4F6F-A860-73580DAB412B}"/>
    <cellStyle name="Normal 7 5 7 3" xfId="1672" xr:uid="{81424803-8E57-4A72-BA65-FD559D7E7B68}"/>
    <cellStyle name="Normal 7 5 7 3 2" xfId="4086" xr:uid="{7B5728F3-22F0-4C08-853C-58666F61761E}"/>
    <cellStyle name="Normal 7 5 7 4" xfId="2337" xr:uid="{8CE4CE9A-9CC0-4EB7-8D91-839F7C42A6DE}"/>
    <cellStyle name="Normal 7 5 7 4 2" xfId="4751" xr:uid="{0479CFF8-CFAE-46C2-9D43-A324B75FBD63}"/>
    <cellStyle name="Normal 7 5 7 5" xfId="5420" xr:uid="{2590AEA9-7B20-419D-880A-697AB67E1EE6}"/>
    <cellStyle name="Normal 7 5 7 6" xfId="2756" xr:uid="{62B11B55-84D8-4778-B324-2D29BFFEABA5}"/>
    <cellStyle name="Normal 7 5 8" xfId="588" xr:uid="{00000000-0005-0000-0000-000054000000}"/>
    <cellStyle name="Normal 7 5 8 2" xfId="3002" xr:uid="{F33995B6-E899-483E-BF3A-490411A96B16}"/>
    <cellStyle name="Normal 7 5 9" xfId="1253" xr:uid="{A2424788-FF49-4408-8B73-486AD13AC0F4}"/>
    <cellStyle name="Normal 7 5 9 2" xfId="3667" xr:uid="{0BC33C41-802F-4E27-9292-D1F9EBA41F5E}"/>
    <cellStyle name="Normal 7 6" xfId="101" xr:uid="{00000000-0005-0000-0000-000054000000}"/>
    <cellStyle name="Normal 7 6 10" xfId="2578" xr:uid="{EBA5DA57-C545-4833-A388-D0513783BDD6}"/>
    <cellStyle name="Normal 7 6 2" xfId="322" xr:uid="{00000000-0005-0000-0000-000054000000}"/>
    <cellStyle name="Normal 7 6 2 2" xfId="539" xr:uid="{00000000-0005-0000-0000-000054000000}"/>
    <cellStyle name="Normal 7 6 2 2 2" xfId="1204" xr:uid="{00000000-0005-0000-0000-000054000000}"/>
    <cellStyle name="Normal 7 6 2 2 2 2" xfId="3618" xr:uid="{C4272DD5-8196-4053-8FC0-F51BF67F4776}"/>
    <cellStyle name="Normal 7 6 2 2 3" xfId="1869" xr:uid="{D375CC15-B4DF-4E4B-847F-2EA57CF8B48A}"/>
    <cellStyle name="Normal 7 6 2 2 3 2" xfId="4283" xr:uid="{E80578DE-7519-4757-9932-A03149571135}"/>
    <cellStyle name="Normal 7 6 2 2 4" xfId="2534" xr:uid="{C8201958-5562-4C44-8448-6C8218806139}"/>
    <cellStyle name="Normal 7 6 2 2 4 2" xfId="4948" xr:uid="{3830A9DB-0E5A-442F-84D0-953E06DEE3B7}"/>
    <cellStyle name="Normal 7 6 2 2 5" xfId="5617" xr:uid="{AB77B5A6-DD2D-4F1F-AE3C-4582EE505DB0}"/>
    <cellStyle name="Normal 7 6 2 2 6" xfId="2953" xr:uid="{4023092E-EA07-427C-9E39-213769557DB9}"/>
    <cellStyle name="Normal 7 6 2 3" xfId="990" xr:uid="{00000000-0005-0000-0000-000054000000}"/>
    <cellStyle name="Normal 7 6 2 3 2" xfId="1655" xr:uid="{6A1AC354-80DF-4708-ABA9-A4623C5042D1}"/>
    <cellStyle name="Normal 7 6 2 3 2 2" xfId="4069" xr:uid="{8919412C-9148-44DF-85A5-1BC487A8EB91}"/>
    <cellStyle name="Normal 7 6 2 3 3" xfId="2320" xr:uid="{83C374AE-FF65-4F28-9FAB-6CAE5BFBC580}"/>
    <cellStyle name="Normal 7 6 2 3 3 2" xfId="4734" xr:uid="{576C7140-5C82-4365-A154-E90E731CF5E2}"/>
    <cellStyle name="Normal 7 6 2 3 4" xfId="5403" xr:uid="{66C2198E-3C76-4C95-A3B6-747AC27996E5}"/>
    <cellStyle name="Normal 7 6 2 3 5" xfId="3404" xr:uid="{31C0EFCB-2CA6-4370-B117-20E4F959D409}"/>
    <cellStyle name="Normal 7 6 2 4" xfId="785" xr:uid="{00000000-0005-0000-0000-000054000000}"/>
    <cellStyle name="Normal 7 6 2 4 2" xfId="3199" xr:uid="{D9C8A511-92E5-4562-BE31-0F01B15AE258}"/>
    <cellStyle name="Normal 7 6 2 5" xfId="1450" xr:uid="{65095E4C-08BC-4C13-9C14-584493F9E84C}"/>
    <cellStyle name="Normal 7 6 2 5 2" xfId="3864" xr:uid="{9FB8C9EF-BDD5-41FE-BB5D-56E054A8E279}"/>
    <cellStyle name="Normal 7 6 2 6" xfId="2115" xr:uid="{5241AF47-9B13-488B-98D1-12439ABC9B59}"/>
    <cellStyle name="Normal 7 6 2 6 2" xfId="4529" xr:uid="{4A6093EB-7B62-4100-A288-F471FD7F9A94}"/>
    <cellStyle name="Normal 7 6 2 7" xfId="5198" xr:uid="{0717ECE2-4360-4BAC-8DE5-CD76351390E9}"/>
    <cellStyle name="Normal 7 6 2 8" xfId="2739" xr:uid="{E1A16FBA-DA0C-4AB4-98DB-3639BEABD9AE}"/>
    <cellStyle name="Normal 7 6 3" xfId="376" xr:uid="{00000000-0005-0000-0000-000054000000}"/>
    <cellStyle name="Normal 7 6 3 2" xfId="1043" xr:uid="{00000000-0005-0000-0000-000054000000}"/>
    <cellStyle name="Normal 7 6 3 2 2" xfId="1708" xr:uid="{1DCDF272-21D7-4CF7-AD80-E179FF53EBA7}"/>
    <cellStyle name="Normal 7 6 3 2 2 2" xfId="4122" xr:uid="{EDFE2CDE-5C88-44CA-9804-3F9D9D0849F5}"/>
    <cellStyle name="Normal 7 6 3 2 3" xfId="2373" xr:uid="{95B70705-0E25-467E-99C1-4CF612D5CEF0}"/>
    <cellStyle name="Normal 7 6 3 2 3 2" xfId="4787" xr:uid="{230A4382-9C3D-4279-9B1D-2F4681E9DBA9}"/>
    <cellStyle name="Normal 7 6 3 2 4" xfId="5456" xr:uid="{5E760C81-E9D3-4F10-8658-CEA0D0881124}"/>
    <cellStyle name="Normal 7 6 3 2 5" xfId="3457" xr:uid="{3DA41C11-979B-48F5-BA8B-513DD34FBC38}"/>
    <cellStyle name="Normal 7 6 3 3" xfId="624" xr:uid="{00000000-0005-0000-0000-000054000000}"/>
    <cellStyle name="Normal 7 6 3 3 2" xfId="3038" xr:uid="{A2BA3DF8-3244-4D05-A8BE-E7661545FD80}"/>
    <cellStyle name="Normal 7 6 3 4" xfId="1289" xr:uid="{EE71226C-4B77-42BB-A080-BD7EEE3B7764}"/>
    <cellStyle name="Normal 7 6 3 4 2" xfId="3703" xr:uid="{75D56A79-3818-4E63-ACF5-109DF0A3D3DC}"/>
    <cellStyle name="Normal 7 6 3 5" xfId="1954" xr:uid="{8EDE7F12-C69F-4C40-9207-8D442EA41AE1}"/>
    <cellStyle name="Normal 7 6 3 5 2" xfId="4368" xr:uid="{76354E14-B93C-4624-83AA-620030263B8D}"/>
    <cellStyle name="Normal 7 6 3 6" xfId="5037" xr:uid="{993CC7CB-30EA-47AD-86C7-FE42D4BB89CC}"/>
    <cellStyle name="Normal 7 6 3 7" xfId="2792" xr:uid="{D2D2E279-0759-4B57-AA8C-297EDC67EB8E}"/>
    <cellStyle name="Normal 7 6 4" xfId="363" xr:uid="{00000000-0005-0000-0000-000054000000}"/>
    <cellStyle name="Normal 7 6 4 2" xfId="1031" xr:uid="{00000000-0005-0000-0000-000054000000}"/>
    <cellStyle name="Normal 7 6 4 2 2" xfId="3445" xr:uid="{38D18180-8301-4DEA-AED0-4B6A275B983A}"/>
    <cellStyle name="Normal 7 6 4 3" xfId="1696" xr:uid="{76F020A1-B6CF-4A78-9B98-362D59A3FCB4}"/>
    <cellStyle name="Normal 7 6 4 3 2" xfId="4110" xr:uid="{BAE1DBED-33DD-432A-9025-E8A39F82626E}"/>
    <cellStyle name="Normal 7 6 4 4" xfId="2361" xr:uid="{7C42F17E-55E8-4363-BFEE-761BE97923A4}"/>
    <cellStyle name="Normal 7 6 4 4 2" xfId="4775" xr:uid="{CFC2EBFF-E37A-4B9A-A07A-89B147371E56}"/>
    <cellStyle name="Normal 7 6 4 5" xfId="5444" xr:uid="{210254FF-BA6F-478B-8BDD-8184941F8000}"/>
    <cellStyle name="Normal 7 6 4 6" xfId="2780" xr:uid="{FE4C0CF8-9C4D-4116-A863-FFE2B6EEE023}"/>
    <cellStyle name="Normal 7 6 5" xfId="829" xr:uid="{00000000-0005-0000-0000-000054000000}"/>
    <cellStyle name="Normal 7 6 5 2" xfId="1494" xr:uid="{23AFDD76-0A13-4D08-BBEB-A01021D3385A}"/>
    <cellStyle name="Normal 7 6 5 2 2" xfId="3908" xr:uid="{A7D900F0-F115-4B98-9949-0F704331908D}"/>
    <cellStyle name="Normal 7 6 5 3" xfId="2159" xr:uid="{E38E1DCB-F789-46D8-B3F5-C44CCCAFAEA9}"/>
    <cellStyle name="Normal 7 6 5 3 2" xfId="4573" xr:uid="{26C51163-95EB-4549-924C-7B01F61B89C5}"/>
    <cellStyle name="Normal 7 6 5 4" xfId="5242" xr:uid="{9E0CF0CA-8BC2-4AC7-9112-3BD0E7677A45}"/>
    <cellStyle name="Normal 7 6 5 5" xfId="3243" xr:uid="{5385D986-4B3A-4021-82F1-9D1FC46D894C}"/>
    <cellStyle name="Normal 7 6 6" xfId="612" xr:uid="{00000000-0005-0000-0000-000054000000}"/>
    <cellStyle name="Normal 7 6 6 2" xfId="3026" xr:uid="{EC3BB09B-9D95-4A3D-B1D2-5DAC0587F305}"/>
    <cellStyle name="Normal 7 6 7" xfId="1277" xr:uid="{BFB059A0-2730-419C-954D-19FACCF4AF15}"/>
    <cellStyle name="Normal 7 6 7 2" xfId="3691" xr:uid="{490BD834-9A85-49EC-AB65-EF453CE44A5F}"/>
    <cellStyle name="Normal 7 6 8" xfId="1942" xr:uid="{BEC16BB7-D02F-4B63-B377-5789812388F6}"/>
    <cellStyle name="Normal 7 6 8 2" xfId="4356" xr:uid="{7A12289A-A44F-4A22-910C-E9FC316E465D}"/>
    <cellStyle name="Normal 7 6 9" xfId="5025" xr:uid="{700E6C52-7DD0-4F49-80E9-3A843427B2A7}"/>
    <cellStyle name="Normal 7 7" xfId="190" xr:uid="{00000000-0005-0000-0000-000054000000}"/>
    <cellStyle name="Normal 7 7 2" xfId="410" xr:uid="{00000000-0005-0000-0000-000054000000}"/>
    <cellStyle name="Normal 7 7 2 2" xfId="1075" xr:uid="{00000000-0005-0000-0000-000054000000}"/>
    <cellStyle name="Normal 7 7 2 2 2" xfId="3489" xr:uid="{C9BC5D08-EDC4-4DAE-9B9B-D13DF11B796A}"/>
    <cellStyle name="Normal 7 7 2 3" xfId="1740" xr:uid="{52C96982-A026-430E-A6C3-20446148D8C5}"/>
    <cellStyle name="Normal 7 7 2 3 2" xfId="4154" xr:uid="{3285E4FB-7588-4B42-8B14-B34802D601BA}"/>
    <cellStyle name="Normal 7 7 2 4" xfId="2405" xr:uid="{35E4FDD1-4471-40CA-A2CE-E8A68610AB36}"/>
    <cellStyle name="Normal 7 7 2 4 2" xfId="4819" xr:uid="{6ED406D6-0747-4198-A682-A87305E218B3}"/>
    <cellStyle name="Normal 7 7 2 5" xfId="5488" xr:uid="{BA032AD3-A7FE-4BF3-AE8F-5458F0FF8DE2}"/>
    <cellStyle name="Normal 7 7 2 6" xfId="2824" xr:uid="{53AB113E-E055-4803-9672-40F12D3823F5}"/>
    <cellStyle name="Normal 7 7 3" xfId="861" xr:uid="{00000000-0005-0000-0000-000054000000}"/>
    <cellStyle name="Normal 7 7 3 2" xfId="1526" xr:uid="{837D072A-CE18-4844-A5B0-784598707D38}"/>
    <cellStyle name="Normal 7 7 3 2 2" xfId="3940" xr:uid="{7E3B30B9-3369-4B02-B326-205DC3E228D7}"/>
    <cellStyle name="Normal 7 7 3 3" xfId="2191" xr:uid="{DF1F91AB-88BF-4FB8-8432-4E55FE9E5838}"/>
    <cellStyle name="Normal 7 7 3 3 2" xfId="4605" xr:uid="{76CB18FF-0344-483E-A446-C08E89AFA757}"/>
    <cellStyle name="Normal 7 7 3 4" xfId="5274" xr:uid="{A15D7960-1934-46CD-8231-6D1730053B8B}"/>
    <cellStyle name="Normal 7 7 3 5" xfId="3275" xr:uid="{E847821A-31F3-4B0C-8EF7-F535EACA1969}"/>
    <cellStyle name="Normal 7 7 4" xfId="656" xr:uid="{00000000-0005-0000-0000-000054000000}"/>
    <cellStyle name="Normal 7 7 4 2" xfId="3070" xr:uid="{AD172D00-2A78-4D53-9213-EEE096BD9F13}"/>
    <cellStyle name="Normal 7 7 5" xfId="1321" xr:uid="{1AD80900-2DDF-4D1B-A5DA-CC5C96FD6402}"/>
    <cellStyle name="Normal 7 7 5 2" xfId="3735" xr:uid="{D56B4521-F7F6-42CC-8EA8-5680F05D5E0A}"/>
    <cellStyle name="Normal 7 7 6" xfId="1986" xr:uid="{06DEBB4D-AAE7-4F53-92C7-CF25AF8A97AB}"/>
    <cellStyle name="Normal 7 7 6 2" xfId="4400" xr:uid="{0675F4BC-CB47-4762-B865-053041B1CEDB}"/>
    <cellStyle name="Normal 7 7 7" xfId="5069" xr:uid="{2D6BA335-80A9-4D6C-9124-350568D687E4}"/>
    <cellStyle name="Normal 7 7 8" xfId="2610" xr:uid="{125C657D-14AA-4668-AA28-450CC592E699}"/>
    <cellStyle name="Normal 7 8" xfId="200" xr:uid="{00000000-0005-0000-0000-000054000000}"/>
    <cellStyle name="Normal 7 8 2" xfId="419" xr:uid="{00000000-0005-0000-0000-000054000000}"/>
    <cellStyle name="Normal 7 8 2 2" xfId="1084" xr:uid="{00000000-0005-0000-0000-000054000000}"/>
    <cellStyle name="Normal 7 8 2 2 2" xfId="3498" xr:uid="{5EC600E6-6654-46C5-8046-E9EF54D4312D}"/>
    <cellStyle name="Normal 7 8 2 3" xfId="1749" xr:uid="{003F50FA-542E-4541-BE83-CFC2C5A0E31A}"/>
    <cellStyle name="Normal 7 8 2 3 2" xfId="4163" xr:uid="{ACE09E9B-96FF-463D-9C82-8EF4A8A18AC7}"/>
    <cellStyle name="Normal 7 8 2 4" xfId="2414" xr:uid="{10E44D03-3A36-47B5-ABEA-95D39791469F}"/>
    <cellStyle name="Normal 7 8 2 4 2" xfId="4828" xr:uid="{ABC77F76-C80F-4DEA-BFDC-1F033BD6F129}"/>
    <cellStyle name="Normal 7 8 2 5" xfId="5497" xr:uid="{47F4E555-ECC0-4861-BB83-A23EB495B985}"/>
    <cellStyle name="Normal 7 8 2 6" xfId="2833" xr:uid="{EAF067D8-5190-4E15-82FE-6E7BE5A85D05}"/>
    <cellStyle name="Normal 7 8 3" xfId="870" xr:uid="{00000000-0005-0000-0000-000054000000}"/>
    <cellStyle name="Normal 7 8 3 2" xfId="1535" xr:uid="{B6D1C271-8691-49C8-B105-0249AF26964F}"/>
    <cellStyle name="Normal 7 8 3 2 2" xfId="3949" xr:uid="{C5EEC736-2CBF-4D85-8A4E-6783F042920D}"/>
    <cellStyle name="Normal 7 8 3 3" xfId="2200" xr:uid="{37B6253F-37EA-4300-B159-E40159F65279}"/>
    <cellStyle name="Normal 7 8 3 3 2" xfId="4614" xr:uid="{191A52C2-24C0-4431-A804-51138A0328C2}"/>
    <cellStyle name="Normal 7 8 3 4" xfId="5283" xr:uid="{06FA08DA-775D-4AF2-AB8C-3B817A123228}"/>
    <cellStyle name="Normal 7 8 3 5" xfId="3284" xr:uid="{886D8202-56E0-4F8B-8DC7-5E0542CBADBB}"/>
    <cellStyle name="Normal 7 8 4" xfId="665" xr:uid="{00000000-0005-0000-0000-000054000000}"/>
    <cellStyle name="Normal 7 8 4 2" xfId="3079" xr:uid="{263E69EE-9066-4C26-91D5-2DF87131550D}"/>
    <cellStyle name="Normal 7 8 5" xfId="1330" xr:uid="{BFAC7E87-9CD4-4E8B-B55D-2473EABB717F}"/>
    <cellStyle name="Normal 7 8 5 2" xfId="3744" xr:uid="{F72824C4-653A-4C31-AC0F-94AE197C0D2E}"/>
    <cellStyle name="Normal 7 8 6" xfId="1995" xr:uid="{86453E18-4B01-4345-9753-C4E94716AD30}"/>
    <cellStyle name="Normal 7 8 6 2" xfId="4409" xr:uid="{E996F05D-C8BB-4611-8B94-09FB4D1C9189}"/>
    <cellStyle name="Normal 7 8 7" xfId="5078" xr:uid="{859A72A9-233A-451A-828C-9947A5EB507A}"/>
    <cellStyle name="Normal 7 8 8" xfId="2619" xr:uid="{A39D5670-C27A-4A8B-8E1E-CD40048BD30A}"/>
    <cellStyle name="Normal 7 9" xfId="223" xr:uid="{00000000-0005-0000-0000-000054000000}"/>
    <cellStyle name="Normal 7 9 2" xfId="442" xr:uid="{00000000-0005-0000-0000-000054000000}"/>
    <cellStyle name="Normal 7 9 2 2" xfId="1107" xr:uid="{00000000-0005-0000-0000-000054000000}"/>
    <cellStyle name="Normal 7 9 2 2 2" xfId="3521" xr:uid="{8C87CB04-4C98-4A1D-AB06-A8DCACC27F6D}"/>
    <cellStyle name="Normal 7 9 2 3" xfId="1772" xr:uid="{76C9498C-6FC5-4B21-838E-B0A1A384CCB9}"/>
    <cellStyle name="Normal 7 9 2 3 2" xfId="4186" xr:uid="{E9EABE06-ECFC-4F9A-B6CC-3B67764555C5}"/>
    <cellStyle name="Normal 7 9 2 4" xfId="2437" xr:uid="{35AE9954-B509-4EF8-A120-F2C9CBA961FB}"/>
    <cellStyle name="Normal 7 9 2 4 2" xfId="4851" xr:uid="{D9A7D6A3-DD1A-440A-89C4-8D96F23BAED6}"/>
    <cellStyle name="Normal 7 9 2 5" xfId="5520" xr:uid="{9419667E-568B-4C1C-BF32-0B0826BE99F9}"/>
    <cellStyle name="Normal 7 9 2 6" xfId="2856" xr:uid="{0137B5E0-BCBB-4289-907D-4DC6F87304FF}"/>
    <cellStyle name="Normal 7 9 3" xfId="893" xr:uid="{00000000-0005-0000-0000-000054000000}"/>
    <cellStyle name="Normal 7 9 3 2" xfId="1558" xr:uid="{4ACE9F6D-8D15-4992-98FB-E35539C21B4B}"/>
    <cellStyle name="Normal 7 9 3 2 2" xfId="3972" xr:uid="{4CF03DEF-4F7D-493B-BF71-25BCCC9EDAE2}"/>
    <cellStyle name="Normal 7 9 3 3" xfId="2223" xr:uid="{6093A06B-27F0-4C27-9AB9-4F7680AB1F76}"/>
    <cellStyle name="Normal 7 9 3 3 2" xfId="4637" xr:uid="{A17C93FB-82EE-436A-83E6-6754291366DB}"/>
    <cellStyle name="Normal 7 9 3 4" xfId="5306" xr:uid="{43B9D648-4F72-4437-9C1F-0387C10A855E}"/>
    <cellStyle name="Normal 7 9 3 5" xfId="3307" xr:uid="{BA79A9F5-FB99-4C2B-8519-A9F4E1D1F0A7}"/>
    <cellStyle name="Normal 7 9 4" xfId="688" xr:uid="{00000000-0005-0000-0000-000054000000}"/>
    <cellStyle name="Normal 7 9 4 2" xfId="3102" xr:uid="{7DE78E59-614C-4E6B-A72A-92230AFBBEA8}"/>
    <cellStyle name="Normal 7 9 5" xfId="1353" xr:uid="{DB9C9098-F7D3-464F-98E8-A3A8C8EBE489}"/>
    <cellStyle name="Normal 7 9 5 2" xfId="3767" xr:uid="{6EDCAAD6-A8F4-4F42-8C27-5A42271C7320}"/>
    <cellStyle name="Normal 7 9 6" xfId="2018" xr:uid="{7677F2FB-832C-4C31-9392-DAF8C696E2DC}"/>
    <cellStyle name="Normal 7 9 6 2" xfId="4432" xr:uid="{F71EC658-4741-4676-9C71-9499ADC6284C}"/>
    <cellStyle name="Normal 7 9 7" xfId="5101" xr:uid="{1ED18ABF-AA6B-4566-8926-9D2030AC2DEA}"/>
    <cellStyle name="Normal 7 9 8" xfId="2642" xr:uid="{2FA2F319-BCE0-4831-B164-9BD993B5E57A}"/>
    <cellStyle name="Normal 8" xfId="106" xr:uid="{00000000-0005-0000-0000-00005C000000}"/>
    <cellStyle name="Normal 8 2" xfId="115" xr:uid="{00000000-0005-0000-0000-00005D000000}"/>
    <cellStyle name="Normal 8 3" xfId="192" xr:uid="{00000000-0005-0000-0000-000078000000}"/>
    <cellStyle name="Normal 8 3 2" xfId="285" xr:uid="{00000000-0005-0000-0000-000078000000}"/>
    <cellStyle name="Normal 8 3 3" xfId="5017" xr:uid="{FD4B7DA8-4E99-4D91-B8F6-206EDE96C7BF}"/>
    <cellStyle name="Normal 8 4" xfId="4992" xr:uid="{0D7B1D7B-29B9-4C2F-84BC-2B75CA484335}"/>
    <cellStyle name="Normal 9" xfId="107" xr:uid="{00000000-0005-0000-0000-00005E000000}"/>
    <cellStyle name="Normal 9 2" xfId="319" xr:uid="{00000000-0005-0000-0000-0000AF000000}"/>
    <cellStyle name="Normal 9 2 2" xfId="536" xr:uid="{00000000-0005-0000-0000-0000AF000000}"/>
    <cellStyle name="Normal 9 2 2 2" xfId="1201" xr:uid="{00000000-0005-0000-0000-0000AF000000}"/>
    <cellStyle name="Normal 9 2 2 2 2" xfId="3615" xr:uid="{032C7882-A520-4F07-8797-DBB62E67784E}"/>
    <cellStyle name="Normal 9 2 2 3" xfId="1866" xr:uid="{C7C1814B-F439-4588-80FF-80CC78C919AC}"/>
    <cellStyle name="Normal 9 2 2 3 2" xfId="4280" xr:uid="{79B23670-B158-408F-AF4B-3473FCBEA3FC}"/>
    <cellStyle name="Normal 9 2 2 4" xfId="2531" xr:uid="{D2B40644-FB02-4E37-BB36-A75A2F848918}"/>
    <cellStyle name="Normal 9 2 2 4 2" xfId="4945" xr:uid="{62A50AEC-AD23-4465-841E-C22F2B92C185}"/>
    <cellStyle name="Normal 9 2 2 5" xfId="5614" xr:uid="{E3ABBDFB-BAA0-40E4-ACB2-5514ED64A53A}"/>
    <cellStyle name="Normal 9 2 2 6" xfId="2950" xr:uid="{0E8DFE9F-2DC6-4271-A669-16A96B2998ED}"/>
    <cellStyle name="Normal 9 2 3" xfId="987" xr:uid="{00000000-0005-0000-0000-0000AF000000}"/>
    <cellStyle name="Normal 9 2 3 2" xfId="1652" xr:uid="{2F316572-FF9E-4DB6-B3A5-BF553F1E916F}"/>
    <cellStyle name="Normal 9 2 3 2 2" xfId="4066" xr:uid="{98A96FEB-8CFD-41F7-8D23-32CF51E88434}"/>
    <cellStyle name="Normal 9 2 3 3" xfId="2317" xr:uid="{5BA65EA7-526F-49AE-B8C8-230313E0CFC6}"/>
    <cellStyle name="Normal 9 2 3 3 2" xfId="4731" xr:uid="{40CEAD37-D159-4B49-9937-1F8A1D8E9B95}"/>
    <cellStyle name="Normal 9 2 3 4" xfId="5400" xr:uid="{61FFB29A-AC21-4B5F-8A87-0B6C1D02834D}"/>
    <cellStyle name="Normal 9 2 3 5" xfId="3401" xr:uid="{DEBF4CDF-EAB2-45A6-A316-A51FCB334336}"/>
    <cellStyle name="Normal 9 2 4" xfId="782" xr:uid="{00000000-0005-0000-0000-0000AF000000}"/>
    <cellStyle name="Normal 9 2 4 2" xfId="3196" xr:uid="{06DB891A-EE3E-462B-BD91-CB85F65B5BE3}"/>
    <cellStyle name="Normal 9 2 5" xfId="1447" xr:uid="{8E77CAC2-F814-48D5-938D-D62D7CE48C9F}"/>
    <cellStyle name="Normal 9 2 5 2" xfId="3861" xr:uid="{9DDC4FB8-BB6B-4F1B-9BA4-F1E256FAF532}"/>
    <cellStyle name="Normal 9 2 6" xfId="2112" xr:uid="{370DD089-A464-4FDB-A728-ECD512159535}"/>
    <cellStyle name="Normal 9 2 6 2" xfId="4526" xr:uid="{F8423A2D-7C33-4542-8AEE-8E1A7DAC602F}"/>
    <cellStyle name="Normal 9 2 7" xfId="5195" xr:uid="{37ADC3E9-9F75-499D-B267-E8B0F0A100D0}"/>
    <cellStyle name="Normal 9 2 8" xfId="2736" xr:uid="{EFAC5D13-306B-41B8-9A65-E1529FB2915F}"/>
    <cellStyle name="Normal 9 3" xfId="381" xr:uid="{00000000-0005-0000-0000-00005E000000}"/>
    <cellStyle name="Normal 9 4" xfId="360" xr:uid="{00000000-0005-0000-0000-0000AF000000}"/>
    <cellStyle name="Normal 9 4 2" xfId="1028" xr:uid="{00000000-0005-0000-0000-0000AF000000}"/>
    <cellStyle name="Normal 9 4 2 2" xfId="3442" xr:uid="{430413DE-E6F9-4CC2-9E51-D359E2AD9CFC}"/>
    <cellStyle name="Normal 9 4 3" xfId="1693" xr:uid="{3372D373-612F-4B94-A136-11EBA1EA77FE}"/>
    <cellStyle name="Normal 9 4 3 2" xfId="4107" xr:uid="{76BFB256-B0D7-49A4-9503-1120EE168807}"/>
    <cellStyle name="Normal 9 4 4" xfId="2358" xr:uid="{0D3A4B82-5196-4AB1-8E4E-36185817DACB}"/>
    <cellStyle name="Normal 9 4 4 2" xfId="4772" xr:uid="{CF19D327-CF92-4C75-9FA5-513244871BAE}"/>
    <cellStyle name="Normal 9 4 5" xfId="5441" xr:uid="{E32B9002-FF85-4184-8B8D-ABDA7762B0B3}"/>
    <cellStyle name="Normal 9 4 6" xfId="2777" xr:uid="{96016DA7-F5A0-47CC-80CB-3887532709E2}"/>
    <cellStyle name="Normal 9 5" xfId="609" xr:uid="{00000000-0005-0000-0000-0000AF000000}"/>
    <cellStyle name="Normal 9 5 2" xfId="3023" xr:uid="{F47FB860-D430-4B0B-9835-60AE5CB009D8}"/>
    <cellStyle name="Normal 9 6" xfId="1274" xr:uid="{BA914C34-E9CC-40EE-91AF-A623ABD7BA3A}"/>
    <cellStyle name="Normal 9 6 2" xfId="3688" xr:uid="{17A7AC8E-3B78-468F-8541-7C7823BF3A3C}"/>
    <cellStyle name="Normal 9 7" xfId="1939" xr:uid="{E8BB1A76-9FD3-4F65-ABE4-391B2F31E7EC}"/>
    <cellStyle name="Normal 9 7 2" xfId="4353" xr:uid="{62044262-E734-4000-9AFB-ABFFC28C4B00}"/>
    <cellStyle name="Normal 9 8" xfId="5022" xr:uid="{5ACC1C33-3CB3-4ADE-B188-9F18158428F0}"/>
    <cellStyle name="Note" xfId="79" builtinId="10" customBuiltin="1"/>
    <cellStyle name="Note 2" xfId="80" xr:uid="{00000000-0005-0000-0000-000056000000}"/>
    <cellStyle name="Note 3" xfId="152" xr:uid="{00000000-0005-0000-0000-000060000000}"/>
    <cellStyle name="Output" xfId="81" builtinId="21" customBuiltin="1"/>
    <cellStyle name="Output 2" xfId="82" xr:uid="{00000000-0005-0000-0000-000058000000}"/>
    <cellStyle name="Output 3" xfId="153" xr:uid="{00000000-0005-0000-0000-000062000000}"/>
    <cellStyle name="Percent 2" xfId="94" xr:uid="{00000000-0005-0000-0000-000059000000}"/>
    <cellStyle name="Percent 2 10" xfId="221" xr:uid="{00000000-0005-0000-0000-000059000000}"/>
    <cellStyle name="Percent 2 10 2" xfId="440" xr:uid="{00000000-0005-0000-0000-000059000000}"/>
    <cellStyle name="Percent 2 10 2 2" xfId="1105" xr:uid="{00000000-0005-0000-0000-000059000000}"/>
    <cellStyle name="Percent 2 10 2 2 2" xfId="3519" xr:uid="{63BD676A-88D2-41C7-8E7B-DF1EDEDA4B12}"/>
    <cellStyle name="Percent 2 10 2 3" xfId="1770" xr:uid="{5011B3DF-DFE2-4254-900A-4693DFA783E3}"/>
    <cellStyle name="Percent 2 10 2 3 2" xfId="4184" xr:uid="{F4243740-D203-4B10-A0C2-8895095F67DE}"/>
    <cellStyle name="Percent 2 10 2 4" xfId="2435" xr:uid="{0D147AF8-D508-4AF7-8EE0-F2DF012EADD2}"/>
    <cellStyle name="Percent 2 10 2 4 2" xfId="4849" xr:uid="{024136C4-D453-4B02-89E1-7A086CBBE73B}"/>
    <cellStyle name="Percent 2 10 2 5" xfId="5518" xr:uid="{F5039C1D-02F6-4817-82AC-0B0824D8945D}"/>
    <cellStyle name="Percent 2 10 2 6" xfId="2854" xr:uid="{33EEEB47-4478-4966-9059-47AA1A759A76}"/>
    <cellStyle name="Percent 2 10 3" xfId="891" xr:uid="{00000000-0005-0000-0000-000059000000}"/>
    <cellStyle name="Percent 2 10 3 2" xfId="1556" xr:uid="{FABBF8CE-5FD3-4BE3-8635-C232D8DC26C1}"/>
    <cellStyle name="Percent 2 10 3 2 2" xfId="3970" xr:uid="{18F03085-05F6-4D46-A2FC-83050F37CDE7}"/>
    <cellStyle name="Percent 2 10 3 3" xfId="2221" xr:uid="{54443DF1-F63C-4C77-935B-C2842F992D4A}"/>
    <cellStyle name="Percent 2 10 3 3 2" xfId="4635" xr:uid="{CE6E924A-7BAB-4745-9BFF-8C15C126D869}"/>
    <cellStyle name="Percent 2 10 3 4" xfId="5304" xr:uid="{64772F94-AD97-4022-AE49-FDD480EB7ED2}"/>
    <cellStyle name="Percent 2 10 3 5" xfId="3305" xr:uid="{58B988A8-FA23-4E16-B992-4895D084BCCC}"/>
    <cellStyle name="Percent 2 10 4" xfId="686" xr:uid="{00000000-0005-0000-0000-000059000000}"/>
    <cellStyle name="Percent 2 10 4 2" xfId="3100" xr:uid="{00539B28-2430-40A9-82DA-D7A1C28C2A31}"/>
    <cellStyle name="Percent 2 10 5" xfId="1351" xr:uid="{9D57A2D3-CFCE-42E1-A146-D0BF30886995}"/>
    <cellStyle name="Percent 2 10 5 2" xfId="3765" xr:uid="{F690D6F2-37D3-486C-B373-90C497572AB1}"/>
    <cellStyle name="Percent 2 10 6" xfId="2016" xr:uid="{09D9CABE-7C3A-45DD-99B5-534EC3299F35}"/>
    <cellStyle name="Percent 2 10 6 2" xfId="4430" xr:uid="{C27A2BF1-FD2D-40A8-BA63-5C98651E55AE}"/>
    <cellStyle name="Percent 2 10 7" xfId="5099" xr:uid="{0930649F-1180-4E8D-A883-C69CEE6DE914}"/>
    <cellStyle name="Percent 2 10 8" xfId="2640" xr:uid="{DAE72AFE-E8C6-4627-B04C-8575CF0A9FE3}"/>
    <cellStyle name="Percent 2 11" xfId="253" xr:uid="{00000000-0005-0000-0000-000059000000}"/>
    <cellStyle name="Percent 2 11 2" xfId="472" xr:uid="{00000000-0005-0000-0000-000059000000}"/>
    <cellStyle name="Percent 2 11 2 2" xfId="1137" xr:uid="{00000000-0005-0000-0000-000059000000}"/>
    <cellStyle name="Percent 2 11 2 2 2" xfId="3551" xr:uid="{5423A8A4-34CF-43EF-8DC3-8B0220E4DEC5}"/>
    <cellStyle name="Percent 2 11 2 3" xfId="1802" xr:uid="{0EEB2993-7807-4358-889A-29459AD4A3B3}"/>
    <cellStyle name="Percent 2 11 2 3 2" xfId="4216" xr:uid="{E47C9818-8CFC-437C-989F-952A132CE711}"/>
    <cellStyle name="Percent 2 11 2 4" xfId="2467" xr:uid="{C390ED54-3227-40A4-8EB5-41ACA6B4845E}"/>
    <cellStyle name="Percent 2 11 2 4 2" xfId="4881" xr:uid="{65C3AE3F-7744-444F-AA27-509E545E4FA0}"/>
    <cellStyle name="Percent 2 11 2 5" xfId="5550" xr:uid="{7F02513C-2CA8-4F51-B96D-9216D7605A1A}"/>
    <cellStyle name="Percent 2 11 2 6" xfId="2886" xr:uid="{5CD9BAFF-4F52-45DC-A944-E71809D3D491}"/>
    <cellStyle name="Percent 2 11 3" xfId="923" xr:uid="{00000000-0005-0000-0000-000059000000}"/>
    <cellStyle name="Percent 2 11 3 2" xfId="1588" xr:uid="{FE8D1445-5F9C-4A5F-BF77-0E1AF57959BC}"/>
    <cellStyle name="Percent 2 11 3 2 2" xfId="4002" xr:uid="{EB15599C-6E3A-4E79-92BA-F96B722A050D}"/>
    <cellStyle name="Percent 2 11 3 3" xfId="2253" xr:uid="{FD4E986E-0E9E-48D1-93E5-36C88F9BB007}"/>
    <cellStyle name="Percent 2 11 3 3 2" xfId="4667" xr:uid="{0A8076E1-7F05-43E5-98CB-4C637C37E564}"/>
    <cellStyle name="Percent 2 11 3 4" xfId="5336" xr:uid="{ABB03A44-842E-4F07-8844-16FC515DC42B}"/>
    <cellStyle name="Percent 2 11 3 5" xfId="3337" xr:uid="{DB859576-34D6-4BD3-879B-082331209862}"/>
    <cellStyle name="Percent 2 11 4" xfId="718" xr:uid="{00000000-0005-0000-0000-000059000000}"/>
    <cellStyle name="Percent 2 11 4 2" xfId="3132" xr:uid="{9CD0A79A-BD5B-4036-A5C2-1FD99110931B}"/>
    <cellStyle name="Percent 2 11 5" xfId="1383" xr:uid="{96B246F6-E4C5-4F03-BC1A-601816243552}"/>
    <cellStyle name="Percent 2 11 5 2" xfId="3797" xr:uid="{93C3B252-6176-4498-B8D6-EF2637BCC20B}"/>
    <cellStyle name="Percent 2 11 6" xfId="2048" xr:uid="{C28AF27A-C18D-4B6A-ABB5-0F807BB16856}"/>
    <cellStyle name="Percent 2 11 6 2" xfId="4462" xr:uid="{5C38F630-7EC9-4209-A97C-6545A0C3BCB6}"/>
    <cellStyle name="Percent 2 11 7" xfId="5131" xr:uid="{FE022B46-33E7-43B9-8625-58F4DD28B195}"/>
    <cellStyle name="Percent 2 11 8" xfId="2672" xr:uid="{DDCD465A-3FBE-40BE-8E3F-CF86FC9355B1}"/>
    <cellStyle name="Percent 2 12" xfId="287" xr:uid="{00000000-0005-0000-0000-000059000000}"/>
    <cellStyle name="Percent 2 12 2" xfId="504" xr:uid="{00000000-0005-0000-0000-000059000000}"/>
    <cellStyle name="Percent 2 12 2 2" xfId="1169" xr:uid="{00000000-0005-0000-0000-000059000000}"/>
    <cellStyle name="Percent 2 12 2 2 2" xfId="3583" xr:uid="{40C407AB-4B77-42C6-9D2E-AB9D81378712}"/>
    <cellStyle name="Percent 2 12 2 3" xfId="1834" xr:uid="{27EE2CCC-A44A-4CBD-8B97-D07AFA8E3F41}"/>
    <cellStyle name="Percent 2 12 2 3 2" xfId="4248" xr:uid="{A0E24FA8-0BD9-4513-A30E-31FB387CB584}"/>
    <cellStyle name="Percent 2 12 2 4" xfId="2499" xr:uid="{20782D8F-4927-4643-BCE1-9553AF8CF0CC}"/>
    <cellStyle name="Percent 2 12 2 4 2" xfId="4913" xr:uid="{3E0DF1F4-A3A9-414A-8BE8-D8161A2DA16A}"/>
    <cellStyle name="Percent 2 12 2 5" xfId="5582" xr:uid="{3BA5943F-392C-463F-89F4-6DAA44CEF7C5}"/>
    <cellStyle name="Percent 2 12 2 6" xfId="2918" xr:uid="{D4586A1D-5FFB-46B4-9475-8DEAECA43C41}"/>
    <cellStyle name="Percent 2 12 3" xfId="955" xr:uid="{00000000-0005-0000-0000-000059000000}"/>
    <cellStyle name="Percent 2 12 3 2" xfId="1620" xr:uid="{BA97117D-04CC-41F5-9832-931623228253}"/>
    <cellStyle name="Percent 2 12 3 2 2" xfId="4034" xr:uid="{62E7F415-9EA1-4050-BDC7-C8C40237EFE7}"/>
    <cellStyle name="Percent 2 12 3 3" xfId="2285" xr:uid="{54088785-D71F-45AB-8A81-877D3B3266A6}"/>
    <cellStyle name="Percent 2 12 3 3 2" xfId="4699" xr:uid="{A8353ED2-447B-4725-BE51-DEEC71DB4C6D}"/>
    <cellStyle name="Percent 2 12 3 4" xfId="5368" xr:uid="{BAC7E81D-7619-4585-AA7B-5D36449C8A0A}"/>
    <cellStyle name="Percent 2 12 3 5" xfId="3369" xr:uid="{6559B10B-C646-4DEC-90E7-1EF557F0CBFD}"/>
    <cellStyle name="Percent 2 12 4" xfId="750" xr:uid="{00000000-0005-0000-0000-000059000000}"/>
    <cellStyle name="Percent 2 12 4 2" xfId="3164" xr:uid="{4A74BA01-FA87-45B2-A456-3B51CFA43DD9}"/>
    <cellStyle name="Percent 2 12 5" xfId="1415" xr:uid="{9AE9B25D-5978-4704-956F-09FF3826E15F}"/>
    <cellStyle name="Percent 2 12 5 2" xfId="3829" xr:uid="{58DB966B-37BE-455D-A503-32A39F7BE313}"/>
    <cellStyle name="Percent 2 12 6" xfId="2080" xr:uid="{8DF505EF-51E8-4EFA-881A-768E6115CE02}"/>
    <cellStyle name="Percent 2 12 6 2" xfId="4494" xr:uid="{2BD7AD82-22B3-4FDD-A9A1-D62E8CFDE043}"/>
    <cellStyle name="Percent 2 12 7" xfId="5163" xr:uid="{5DD9B0EA-9146-471E-86A5-31F676C94E2B}"/>
    <cellStyle name="Percent 2 12 8" xfId="2704" xr:uid="{CC90FEA3-1220-4693-9A73-618749DEC56E}"/>
    <cellStyle name="Percent 2 13" xfId="370" xr:uid="{00000000-0005-0000-0000-000059000000}"/>
    <cellStyle name="Percent 2 13 2" xfId="1037" xr:uid="{00000000-0005-0000-0000-000059000000}"/>
    <cellStyle name="Percent 2 13 2 2" xfId="1702" xr:uid="{E4B3201D-922A-4D30-8FC3-8C64B9787106}"/>
    <cellStyle name="Percent 2 13 2 2 2" xfId="4116" xr:uid="{CA105650-5AAC-470C-A3F5-2CAB9F5320B0}"/>
    <cellStyle name="Percent 2 13 2 3" xfId="2367" xr:uid="{099DDCDF-41A1-432F-A99F-5C5D1F0FE06C}"/>
    <cellStyle name="Percent 2 13 2 3 2" xfId="4781" xr:uid="{7360A443-6F2F-4A31-9265-D93C9465C3DF}"/>
    <cellStyle name="Percent 2 13 2 4" xfId="5450" xr:uid="{E24F40E4-D035-4737-881F-E0DD09197425}"/>
    <cellStyle name="Percent 2 13 2 5" xfId="3451" xr:uid="{227938EB-71BD-43FC-8DDA-353AD6B18D57}"/>
    <cellStyle name="Percent 2 13 3" xfId="618" xr:uid="{00000000-0005-0000-0000-000059000000}"/>
    <cellStyle name="Percent 2 13 3 2" xfId="3032" xr:uid="{9305456B-6586-4175-8C6C-E45B8179DCDF}"/>
    <cellStyle name="Percent 2 13 4" xfId="1283" xr:uid="{782F3D9D-F4D0-4CFC-B59D-3951291BF1DA}"/>
    <cellStyle name="Percent 2 13 4 2" xfId="3697" xr:uid="{278008F7-F81C-4E8D-BBDA-7E00488E974D}"/>
    <cellStyle name="Percent 2 13 5" xfId="1948" xr:uid="{AC35A09B-1DB9-447D-AFB7-15503B58429D}"/>
    <cellStyle name="Percent 2 13 5 2" xfId="4362" xr:uid="{CA64BAAD-04EF-4601-9DEA-AF248C3C1746}"/>
    <cellStyle name="Percent 2 13 6" xfId="5031" xr:uid="{6D5BFEE0-2640-4710-ABAA-C4FE6D53DDC8}"/>
    <cellStyle name="Percent 2 13 7" xfId="2786" xr:uid="{96DCB594-F0BE-4F91-BD23-ABD84CFF5CE9}"/>
    <cellStyle name="Percent 2 14" xfId="545" xr:uid="{00000000-0005-0000-0000-000059000000}"/>
    <cellStyle name="Percent 2 14 2" xfId="1210" xr:uid="{00000000-0005-0000-0000-000059000000}"/>
    <cellStyle name="Percent 2 14 2 2" xfId="1875" xr:uid="{791F87ED-F755-4166-89D6-49484CFB84BD}"/>
    <cellStyle name="Percent 2 14 2 2 2" xfId="4289" xr:uid="{3BC095F5-31FD-43EC-B9B8-A1F120B35C7E}"/>
    <cellStyle name="Percent 2 14 2 3" xfId="2540" xr:uid="{BD72D61D-11C7-41D8-89D8-3BE98DF83B7A}"/>
    <cellStyle name="Percent 2 14 2 3 2" xfId="4954" xr:uid="{457B908F-E2C7-412E-B989-D49041614C33}"/>
    <cellStyle name="Percent 2 14 2 4" xfId="5623" xr:uid="{A450B0D8-3A0F-4C57-AD36-486D3C11947C}"/>
    <cellStyle name="Percent 2 14 2 5" xfId="3624" xr:uid="{23A9D59C-F7D9-4305-A8B2-DE0BCA2AF68A}"/>
    <cellStyle name="Percent 2 14 3" xfId="791" xr:uid="{00000000-0005-0000-0000-000059000000}"/>
    <cellStyle name="Percent 2 14 3 2" xfId="3205" xr:uid="{193222E6-3565-41B8-8AED-4E9529E1C9DE}"/>
    <cellStyle name="Percent 2 14 4" xfId="1456" xr:uid="{CD55E248-5ED9-4FC6-A136-0F7BA5E4B813}"/>
    <cellStyle name="Percent 2 14 4 2" xfId="3870" xr:uid="{BB34FCF0-9291-444A-B13D-153FEDC33922}"/>
    <cellStyle name="Percent 2 14 5" xfId="2121" xr:uid="{32ACEE70-C9AE-4A89-8A7E-7511D828F338}"/>
    <cellStyle name="Percent 2 14 5 2" xfId="4535" xr:uid="{5E887668-2277-43DB-8B6D-05C079045D59}"/>
    <cellStyle name="Percent 2 14 6" xfId="5204" xr:uid="{FEB5366E-6895-4383-832B-A88DAD936354}"/>
    <cellStyle name="Percent 2 14 7" xfId="2959" xr:uid="{4918E75C-1A2B-468A-AD5E-3147722F0F22}"/>
    <cellStyle name="Percent 2 15" xfId="328" xr:uid="{00000000-0005-0000-0000-000059000000}"/>
    <cellStyle name="Percent 2 15 2" xfId="996" xr:uid="{00000000-0005-0000-0000-000059000000}"/>
    <cellStyle name="Percent 2 15 2 2" xfId="3410" xr:uid="{29F277BF-EA71-4C51-BE71-E32DCA8C1AF8}"/>
    <cellStyle name="Percent 2 15 3" xfId="1661" xr:uid="{92B5173A-88DC-4602-9FA1-0D176737220D}"/>
    <cellStyle name="Percent 2 15 3 2" xfId="4075" xr:uid="{6DB06AE8-54D0-42F6-9614-70B3C06996B1}"/>
    <cellStyle name="Percent 2 15 4" xfId="2326" xr:uid="{B3D5113B-645D-46E8-8AA8-D2A0B6D11FB8}"/>
    <cellStyle name="Percent 2 15 4 2" xfId="4740" xr:uid="{B2D296BF-0B0D-4915-803E-2DBE0A73A3B8}"/>
    <cellStyle name="Percent 2 15 5" xfId="5409" xr:uid="{BF2BC3F9-5941-4F46-8905-40567F64CB26}"/>
    <cellStyle name="Percent 2 15 6" xfId="2745" xr:uid="{13A79379-7B65-4535-9BEB-6D3B59BEA8FF}"/>
    <cellStyle name="Percent 2 16" xfId="823" xr:uid="{00000000-0005-0000-0000-000059000000}"/>
    <cellStyle name="Percent 2 16 2" xfId="1488" xr:uid="{8DFEA8B8-E4CF-44D0-89CF-7E3B567D9F43}"/>
    <cellStyle name="Percent 2 16 2 2" xfId="3902" xr:uid="{B79922FE-4959-48C6-9D91-8E31282B4875}"/>
    <cellStyle name="Percent 2 16 3" xfId="2153" xr:uid="{0495B678-4CAF-48F6-AD20-3868EBA1292F}"/>
    <cellStyle name="Percent 2 16 3 2" xfId="4567" xr:uid="{BC73A790-DCD9-40F1-AEAE-CE42618D93A9}"/>
    <cellStyle name="Percent 2 16 4" xfId="5236" xr:uid="{24BE4034-A81F-4807-9A90-DE991D67BDB2}"/>
    <cellStyle name="Percent 2 16 5" xfId="3237" xr:uid="{467EA17D-9E13-414E-AF0C-E856D2FAE547}"/>
    <cellStyle name="Percent 2 17" xfId="577" xr:uid="{00000000-0005-0000-0000-000059000000}"/>
    <cellStyle name="Percent 2 17 2" xfId="2991" xr:uid="{9F874E2E-7B24-43F9-90C7-CBF47CD72512}"/>
    <cellStyle name="Percent 2 18" xfId="1242" xr:uid="{C1C16B40-2D31-42E6-8428-B306603A002F}"/>
    <cellStyle name="Percent 2 18 2" xfId="3656" xr:uid="{EC0280F6-DE2D-47EC-9388-8335000DFA92}"/>
    <cellStyle name="Percent 2 19" xfId="1907" xr:uid="{6260032B-8E7F-4CBC-96E6-E6D9CF902F88}"/>
    <cellStyle name="Percent 2 19 2" xfId="4321" xr:uid="{0E01D088-2C96-41E6-839D-8BF4169EC410}"/>
    <cellStyle name="Percent 2 2" xfId="97" xr:uid="{00000000-0005-0000-0000-00005A000000}"/>
    <cellStyle name="Percent 2 2 10" xfId="256" xr:uid="{00000000-0005-0000-0000-00005A000000}"/>
    <cellStyle name="Percent 2 2 10 2" xfId="475" xr:uid="{00000000-0005-0000-0000-00005A000000}"/>
    <cellStyle name="Percent 2 2 10 2 2" xfId="1140" xr:uid="{00000000-0005-0000-0000-00005A000000}"/>
    <cellStyle name="Percent 2 2 10 2 2 2" xfId="3554" xr:uid="{49C045DB-A6BF-45EF-B148-5D67CB5CE2B6}"/>
    <cellStyle name="Percent 2 2 10 2 3" xfId="1805" xr:uid="{86AE7976-B848-40EF-B948-8743834E9EF6}"/>
    <cellStyle name="Percent 2 2 10 2 3 2" xfId="4219" xr:uid="{C08249ED-B25D-427C-AF93-EC7278303D8B}"/>
    <cellStyle name="Percent 2 2 10 2 4" xfId="2470" xr:uid="{B7043751-2161-4812-969A-9372BF4195AE}"/>
    <cellStyle name="Percent 2 2 10 2 4 2" xfId="4884" xr:uid="{00C2B665-B113-461C-85C6-7A2341A98CAE}"/>
    <cellStyle name="Percent 2 2 10 2 5" xfId="5553" xr:uid="{AB24D5AE-D889-4C9E-B005-4A352FE170BA}"/>
    <cellStyle name="Percent 2 2 10 2 6" xfId="2889" xr:uid="{C2849F89-2791-441E-9586-A9E3ACE28AAC}"/>
    <cellStyle name="Percent 2 2 10 3" xfId="926" xr:uid="{00000000-0005-0000-0000-00005A000000}"/>
    <cellStyle name="Percent 2 2 10 3 2" xfId="1591" xr:uid="{CA3D3443-0DEF-4489-8D46-DE4C29BD7317}"/>
    <cellStyle name="Percent 2 2 10 3 2 2" xfId="4005" xr:uid="{1B8E0522-9490-44A5-BCF3-342317FF0652}"/>
    <cellStyle name="Percent 2 2 10 3 3" xfId="2256" xr:uid="{84F2426B-28A8-4FF4-AAAB-E9A41D7473EF}"/>
    <cellStyle name="Percent 2 2 10 3 3 2" xfId="4670" xr:uid="{410A4D5A-52BD-4F15-992B-E67A97F0788F}"/>
    <cellStyle name="Percent 2 2 10 3 4" xfId="5339" xr:uid="{2626C9E7-6774-4074-A844-F2B1343A479D}"/>
    <cellStyle name="Percent 2 2 10 3 5" xfId="3340" xr:uid="{6CF7CBF4-E3AD-42A2-8600-CE0E2EDBF675}"/>
    <cellStyle name="Percent 2 2 10 4" xfId="721" xr:uid="{00000000-0005-0000-0000-00005A000000}"/>
    <cellStyle name="Percent 2 2 10 4 2" xfId="3135" xr:uid="{49CF5AA3-69FA-4360-AAA0-A9A6E28E8831}"/>
    <cellStyle name="Percent 2 2 10 5" xfId="1386" xr:uid="{5269957B-C8F6-41C1-A9BB-CC6CA4AAA904}"/>
    <cellStyle name="Percent 2 2 10 5 2" xfId="3800" xr:uid="{3DC22E6F-62FB-4E84-A602-AFD83CF70BC8}"/>
    <cellStyle name="Percent 2 2 10 6" xfId="2051" xr:uid="{487DF02D-6D9E-4379-AFE8-8A5DEF5FF505}"/>
    <cellStyle name="Percent 2 2 10 6 2" xfId="4465" xr:uid="{50E5F855-CE48-4A7C-A413-280BF2541316}"/>
    <cellStyle name="Percent 2 2 10 7" xfId="5134" xr:uid="{AFC99D2D-608C-45E2-9739-C2ADF7E924CE}"/>
    <cellStyle name="Percent 2 2 10 8" xfId="2675" xr:uid="{3C71E73C-AFB1-448B-B744-3F6FA904EAF8}"/>
    <cellStyle name="Percent 2 2 11" xfId="290" xr:uid="{00000000-0005-0000-0000-00005A000000}"/>
    <cellStyle name="Percent 2 2 11 2" xfId="507" xr:uid="{00000000-0005-0000-0000-00005A000000}"/>
    <cellStyle name="Percent 2 2 11 2 2" xfId="1172" xr:uid="{00000000-0005-0000-0000-00005A000000}"/>
    <cellStyle name="Percent 2 2 11 2 2 2" xfId="3586" xr:uid="{50AF14F9-9F10-44A0-82A5-569E72CA24AE}"/>
    <cellStyle name="Percent 2 2 11 2 3" xfId="1837" xr:uid="{5A8520FE-5FBC-4E23-AAC9-9C868E0C9E30}"/>
    <cellStyle name="Percent 2 2 11 2 3 2" xfId="4251" xr:uid="{97B60AC1-7195-4464-BC30-DD8BE19BBD0B}"/>
    <cellStyle name="Percent 2 2 11 2 4" xfId="2502" xr:uid="{21A7ECBE-9FBC-410B-A206-5D0EC2AB2CBD}"/>
    <cellStyle name="Percent 2 2 11 2 4 2" xfId="4916" xr:uid="{BD74F26A-89EF-4728-B01F-3679E7EA17A6}"/>
    <cellStyle name="Percent 2 2 11 2 5" xfId="5585" xr:uid="{F6B1D2C8-68FE-4F39-B59E-0AC67FE8060B}"/>
    <cellStyle name="Percent 2 2 11 2 6" xfId="2921" xr:uid="{A38D7EDA-12FF-4756-B03A-933862A3B078}"/>
    <cellStyle name="Percent 2 2 11 3" xfId="958" xr:uid="{00000000-0005-0000-0000-00005A000000}"/>
    <cellStyle name="Percent 2 2 11 3 2" xfId="1623" xr:uid="{1D7A8231-A51B-4DF0-9853-E184422C5B63}"/>
    <cellStyle name="Percent 2 2 11 3 2 2" xfId="4037" xr:uid="{B20457B5-F237-4A95-AB2E-688FD553D380}"/>
    <cellStyle name="Percent 2 2 11 3 3" xfId="2288" xr:uid="{7CD765A1-4B30-41DC-B600-2BA8834D9295}"/>
    <cellStyle name="Percent 2 2 11 3 3 2" xfId="4702" xr:uid="{73BD80C9-D178-4BF5-AA4F-E436ACDEE2CE}"/>
    <cellStyle name="Percent 2 2 11 3 4" xfId="5371" xr:uid="{0A713878-C598-4233-8969-246F4A8B3F39}"/>
    <cellStyle name="Percent 2 2 11 3 5" xfId="3372" xr:uid="{E99930DB-6202-47BC-81DE-C2C9A3DA7154}"/>
    <cellStyle name="Percent 2 2 11 4" xfId="753" xr:uid="{00000000-0005-0000-0000-00005A000000}"/>
    <cellStyle name="Percent 2 2 11 4 2" xfId="3167" xr:uid="{8281A7A0-3DE5-4CE3-942F-1BBA1C88C5A8}"/>
    <cellStyle name="Percent 2 2 11 5" xfId="1418" xr:uid="{B2DBB7AB-2113-472A-9C53-913F7314F2C3}"/>
    <cellStyle name="Percent 2 2 11 5 2" xfId="3832" xr:uid="{EE6B1AA5-F37A-4DAA-82DC-9B084D4BE2DD}"/>
    <cellStyle name="Percent 2 2 11 6" xfId="2083" xr:uid="{0B7911DE-961B-492D-B2F9-6DA204A9C1EC}"/>
    <cellStyle name="Percent 2 2 11 6 2" xfId="4497" xr:uid="{F5915EEC-AC07-414D-9E63-85FA35CCE834}"/>
    <cellStyle name="Percent 2 2 11 7" xfId="5166" xr:uid="{41425F8C-BE03-480E-B453-C0C6CF3981AE}"/>
    <cellStyle name="Percent 2 2 11 8" xfId="2707" xr:uid="{DA05E5A6-30C0-4529-8223-0EF2AF3F7BC5}"/>
    <cellStyle name="Percent 2 2 12" xfId="373" xr:uid="{00000000-0005-0000-0000-00005A000000}"/>
    <cellStyle name="Percent 2 2 12 2" xfId="1040" xr:uid="{00000000-0005-0000-0000-00005A000000}"/>
    <cellStyle name="Percent 2 2 12 2 2" xfId="1705" xr:uid="{BB7BF326-6D76-450A-8706-D9F06CA07FB2}"/>
    <cellStyle name="Percent 2 2 12 2 2 2" xfId="4119" xr:uid="{67C74EE5-7834-4DA2-98E3-05A08C483079}"/>
    <cellStyle name="Percent 2 2 12 2 3" xfId="2370" xr:uid="{22AD9493-10F6-43C6-A48C-3031CBA7F9C5}"/>
    <cellStyle name="Percent 2 2 12 2 3 2" xfId="4784" xr:uid="{9B28E2E0-A963-440D-B2EE-4EC2B5CCFBCA}"/>
    <cellStyle name="Percent 2 2 12 2 4" xfId="5453" xr:uid="{BE9A466A-0EC8-4027-B485-8F70EDDCAE05}"/>
    <cellStyle name="Percent 2 2 12 2 5" xfId="3454" xr:uid="{05DF30BC-8902-4EAF-962C-A447E9368C5A}"/>
    <cellStyle name="Percent 2 2 12 3" xfId="621" xr:uid="{00000000-0005-0000-0000-00005A000000}"/>
    <cellStyle name="Percent 2 2 12 3 2" xfId="3035" xr:uid="{6C46103E-3BE1-4197-9EB3-BD50B255EDCE}"/>
    <cellStyle name="Percent 2 2 12 4" xfId="1286" xr:uid="{BC82CF1B-F325-4EB1-A745-9D7ED6CF42C1}"/>
    <cellStyle name="Percent 2 2 12 4 2" xfId="3700" xr:uid="{33354338-5B67-46CA-82FC-05B5251F104C}"/>
    <cellStyle name="Percent 2 2 12 5" xfId="1951" xr:uid="{304BDBE9-2CA3-4BF1-86E6-00D8F5675E3E}"/>
    <cellStyle name="Percent 2 2 12 5 2" xfId="4365" xr:uid="{14C6EAA3-19F2-4DFC-9062-32D53575309D}"/>
    <cellStyle name="Percent 2 2 12 6" xfId="5034" xr:uid="{4110F315-01E1-49B7-9D77-FE303242D787}"/>
    <cellStyle name="Percent 2 2 12 7" xfId="2789" xr:uid="{5CA79915-548F-4D0A-B3CB-13CD6E88CD22}"/>
    <cellStyle name="Percent 2 2 13" xfId="548" xr:uid="{00000000-0005-0000-0000-00005A000000}"/>
    <cellStyle name="Percent 2 2 13 2" xfId="1213" xr:uid="{00000000-0005-0000-0000-00005A000000}"/>
    <cellStyle name="Percent 2 2 13 2 2" xfId="1878" xr:uid="{E695742B-F258-42C4-BB98-EB033CF47FCB}"/>
    <cellStyle name="Percent 2 2 13 2 2 2" xfId="4292" xr:uid="{4661EA48-972A-47F5-B5C1-D2D18F5441BA}"/>
    <cellStyle name="Percent 2 2 13 2 3" xfId="2543" xr:uid="{4CA14871-7726-464B-AA3C-F4076EEC6A5F}"/>
    <cellStyle name="Percent 2 2 13 2 3 2" xfId="4957" xr:uid="{0CA0FD49-B5F8-4E5A-BA5E-2FDFEEE7936E}"/>
    <cellStyle name="Percent 2 2 13 2 4" xfId="5626" xr:uid="{918534D3-0165-4C95-8310-85C93EEC212F}"/>
    <cellStyle name="Percent 2 2 13 2 5" xfId="3627" xr:uid="{AA9CA77E-D323-440E-8A31-317273075B97}"/>
    <cellStyle name="Percent 2 2 13 3" xfId="794" xr:uid="{00000000-0005-0000-0000-00005A000000}"/>
    <cellStyle name="Percent 2 2 13 3 2" xfId="3208" xr:uid="{BC7FD901-7D2B-4F1D-AAF7-05B6E366C45D}"/>
    <cellStyle name="Percent 2 2 13 4" xfId="1459" xr:uid="{322DB5FC-0B53-44B9-BB92-00A27C6DBB87}"/>
    <cellStyle name="Percent 2 2 13 4 2" xfId="3873" xr:uid="{33ECE2B7-A677-4374-A385-1F54D0C149D7}"/>
    <cellStyle name="Percent 2 2 13 5" xfId="2124" xr:uid="{E7587A35-51C9-4125-8FE9-FBEF426C9406}"/>
    <cellStyle name="Percent 2 2 13 5 2" xfId="4538" xr:uid="{9B3A2D30-532C-4654-B618-4689A2378AFF}"/>
    <cellStyle name="Percent 2 2 13 6" xfId="5207" xr:uid="{F4B59872-39F4-462E-8226-8952F02C1373}"/>
    <cellStyle name="Percent 2 2 13 7" xfId="2962" xr:uid="{D2932E94-5E18-46D5-B7AE-518355434029}"/>
    <cellStyle name="Percent 2 2 14" xfId="331" xr:uid="{00000000-0005-0000-0000-00005A000000}"/>
    <cellStyle name="Percent 2 2 14 2" xfId="999" xr:uid="{00000000-0005-0000-0000-00005A000000}"/>
    <cellStyle name="Percent 2 2 14 2 2" xfId="3413" xr:uid="{6B9FE15C-AC2C-424E-96B2-C92FA0110FEA}"/>
    <cellStyle name="Percent 2 2 14 3" xfId="1664" xr:uid="{6422131F-54B8-41F4-AD41-3FE50E2818DB}"/>
    <cellStyle name="Percent 2 2 14 3 2" xfId="4078" xr:uid="{CDEF51F2-2E6B-4C2B-9761-36CA07B8320F}"/>
    <cellStyle name="Percent 2 2 14 4" xfId="2329" xr:uid="{41F4ED6D-D279-4503-B574-EEBA40B08301}"/>
    <cellStyle name="Percent 2 2 14 4 2" xfId="4743" xr:uid="{0084FB6B-527B-4FEB-917F-DDF1B2B0661A}"/>
    <cellStyle name="Percent 2 2 14 5" xfId="5412" xr:uid="{78621AFB-77E7-4C0A-B1B1-DA5B302D2118}"/>
    <cellStyle name="Percent 2 2 14 6" xfId="2748" xr:uid="{C3FFE172-D5E7-4CAA-ABE7-D8AF873AB5C1}"/>
    <cellStyle name="Percent 2 2 15" xfId="826" xr:uid="{00000000-0005-0000-0000-00005A000000}"/>
    <cellStyle name="Percent 2 2 15 2" xfId="1491" xr:uid="{E1C6BA26-ED40-45EE-8B0E-7CB92167650D}"/>
    <cellStyle name="Percent 2 2 15 2 2" xfId="3905" xr:uid="{B553EB9A-0B81-4FD2-AE0F-759265CF0EAA}"/>
    <cellStyle name="Percent 2 2 15 3" xfId="2156" xr:uid="{234EC39C-45A1-4516-8F67-8997C0D2A6EE}"/>
    <cellStyle name="Percent 2 2 15 3 2" xfId="4570" xr:uid="{79E0C52D-1E69-4D5C-91DD-4DC90466FCC9}"/>
    <cellStyle name="Percent 2 2 15 4" xfId="5239" xr:uid="{57B81187-39FE-4FA5-8DDF-1216698AE494}"/>
    <cellStyle name="Percent 2 2 15 5" xfId="3240" xr:uid="{0AF37060-5EAA-4AA9-9DDF-A808F73B0336}"/>
    <cellStyle name="Percent 2 2 16" xfId="580" xr:uid="{00000000-0005-0000-0000-00005A000000}"/>
    <cellStyle name="Percent 2 2 16 2" xfId="2994" xr:uid="{4B778426-0400-4BC9-A036-7B08CBA6E8D9}"/>
    <cellStyle name="Percent 2 2 17" xfId="1245" xr:uid="{FF07542F-9515-4049-9B95-AA0B60832F75}"/>
    <cellStyle name="Percent 2 2 17 2" xfId="3659" xr:uid="{2AE1BC21-1776-4D25-BD04-7EBF54D0884F}"/>
    <cellStyle name="Percent 2 2 18" xfId="1910" xr:uid="{C59CEFF4-85D7-4544-A939-A39DBDDF0671}"/>
    <cellStyle name="Percent 2 2 18 2" xfId="4324" xr:uid="{F1E4F300-8EFF-4144-AA6A-D968136E7B3E}"/>
    <cellStyle name="Percent 2 2 19" xfId="4991" xr:uid="{9895D3E9-1469-4EB4-9E20-451CEFBE31D9}"/>
    <cellStyle name="Percent 2 2 2" xfId="165" xr:uid="{00000000-0005-0000-0000-00005A000000}"/>
    <cellStyle name="Percent 2 2 2 10" xfId="552" xr:uid="{00000000-0005-0000-0000-00005A000000}"/>
    <cellStyle name="Percent 2 2 2 10 2" xfId="1217" xr:uid="{00000000-0005-0000-0000-00005A000000}"/>
    <cellStyle name="Percent 2 2 2 10 2 2" xfId="1882" xr:uid="{602806B6-5D8E-4A5A-BB9A-95D6F8989A17}"/>
    <cellStyle name="Percent 2 2 2 10 2 2 2" xfId="4296" xr:uid="{6FB66D48-A451-4225-AC11-03BFCF8CAE8B}"/>
    <cellStyle name="Percent 2 2 2 10 2 3" xfId="2547" xr:uid="{5F9756DE-C1B1-40CB-9E7D-0E993417444F}"/>
    <cellStyle name="Percent 2 2 2 10 2 3 2" xfId="4961" xr:uid="{6E281656-16B4-457E-9B8C-F813B45D9362}"/>
    <cellStyle name="Percent 2 2 2 10 2 4" xfId="5630" xr:uid="{7AAC85F7-28D9-4B0B-B5C2-4D8F7C5FDE0C}"/>
    <cellStyle name="Percent 2 2 2 10 2 5" xfId="3631" xr:uid="{9F369F0A-1E9C-4FB7-A7EA-7E03EB03ED63}"/>
    <cellStyle name="Percent 2 2 2 10 3" xfId="798" xr:uid="{00000000-0005-0000-0000-00005A000000}"/>
    <cellStyle name="Percent 2 2 2 10 3 2" xfId="3212" xr:uid="{F752B2DE-D7A0-49D7-855B-756418111F00}"/>
    <cellStyle name="Percent 2 2 2 10 4" xfId="1463" xr:uid="{43F388C1-AA87-484E-9C7C-556A1D3C5CCA}"/>
    <cellStyle name="Percent 2 2 2 10 4 2" xfId="3877" xr:uid="{BB8FDB06-1B85-42C3-846E-AC730C68E6B0}"/>
    <cellStyle name="Percent 2 2 2 10 5" xfId="2128" xr:uid="{60B4E0FC-A7F1-49CD-B837-703F6DDEE168}"/>
    <cellStyle name="Percent 2 2 2 10 5 2" xfId="4542" xr:uid="{8B634B14-F69D-40AC-9640-E16792D81679}"/>
    <cellStyle name="Percent 2 2 2 10 6" xfId="5211" xr:uid="{6E0C5DA3-9029-41C9-ABC2-5EA72493DBF8}"/>
    <cellStyle name="Percent 2 2 2 10 7" xfId="2966" xr:uid="{5F10CFC4-69FF-4CAA-A5C2-C68BA0D202F7}"/>
    <cellStyle name="Percent 2 2 2 11" xfId="335" xr:uid="{00000000-0005-0000-0000-00005A000000}"/>
    <cellStyle name="Percent 2 2 2 11 2" xfId="1003" xr:uid="{00000000-0005-0000-0000-00005A000000}"/>
    <cellStyle name="Percent 2 2 2 11 2 2" xfId="3417" xr:uid="{986D3A58-F436-489B-B7FC-8CA4A7774823}"/>
    <cellStyle name="Percent 2 2 2 11 3" xfId="1668" xr:uid="{E780DE7E-69D8-4A12-82BE-207C92AB4CFA}"/>
    <cellStyle name="Percent 2 2 2 11 3 2" xfId="4082" xr:uid="{4EACA5D3-4452-49FF-A781-FFF5D5948EA0}"/>
    <cellStyle name="Percent 2 2 2 11 4" xfId="2333" xr:uid="{12EA4D31-B967-45B7-94C8-CA1FAD37F352}"/>
    <cellStyle name="Percent 2 2 2 11 4 2" xfId="4747" xr:uid="{EF361F10-4D43-480A-A953-21FEE7985ED3}"/>
    <cellStyle name="Percent 2 2 2 11 5" xfId="5416" xr:uid="{E1177622-CE14-45C7-8CAA-989940351732}"/>
    <cellStyle name="Percent 2 2 2 11 6" xfId="2752" xr:uid="{EBAB1FED-F959-439F-A90B-5AB7B1A1241D}"/>
    <cellStyle name="Percent 2 2 2 12" xfId="842" xr:uid="{00000000-0005-0000-0000-00005A000000}"/>
    <cellStyle name="Percent 2 2 2 12 2" xfId="1507" xr:uid="{AB1B17A8-5152-4567-88E4-9886278881D2}"/>
    <cellStyle name="Percent 2 2 2 12 2 2" xfId="3921" xr:uid="{5A21B44E-CC4C-46D8-858E-58365B64DBC4}"/>
    <cellStyle name="Percent 2 2 2 12 3" xfId="2172" xr:uid="{B0537978-096D-4B7F-A4CB-5A47D96C67D6}"/>
    <cellStyle name="Percent 2 2 2 12 3 2" xfId="4586" xr:uid="{0A72395C-6EB4-45D3-9522-B35C4E704DF4}"/>
    <cellStyle name="Percent 2 2 2 12 4" xfId="5255" xr:uid="{0C690368-D4C5-419A-B55B-BC671E69907B}"/>
    <cellStyle name="Percent 2 2 2 12 5" xfId="3256" xr:uid="{575F9338-536F-4896-B8AE-837857F5A9DB}"/>
    <cellStyle name="Percent 2 2 2 13" xfId="584" xr:uid="{00000000-0005-0000-0000-00005A000000}"/>
    <cellStyle name="Percent 2 2 2 13 2" xfId="2998" xr:uid="{0097F924-F914-4EA1-AE5D-493FCFDA51F6}"/>
    <cellStyle name="Percent 2 2 2 14" xfId="1249" xr:uid="{A78BB5B9-14CD-47D7-92FB-A6A0741B7007}"/>
    <cellStyle name="Percent 2 2 2 14 2" xfId="3663" xr:uid="{254A5B99-9D81-4FDD-A1FC-3E8795B0FF6D}"/>
    <cellStyle name="Percent 2 2 2 15" xfId="1914" xr:uid="{1DC92AA0-2BF9-4C38-8AFB-3F58ADA7BC03}"/>
    <cellStyle name="Percent 2 2 2 15 2" xfId="4328" xr:uid="{2C0C265B-B946-4696-AAF4-C5452AEB9D2C}"/>
    <cellStyle name="Percent 2 2 2 16" xfId="4996" xr:uid="{F5F80212-3E50-4BB3-A24A-6686685B0D06}"/>
    <cellStyle name="Percent 2 2 2 17" xfId="2591" xr:uid="{C8D82545-8DEF-4A80-8657-9074056210C0}"/>
    <cellStyle name="Percent 2 2 2 2" xfId="176" xr:uid="{00000000-0005-0000-0000-00005A000000}"/>
    <cellStyle name="Percent 2 2 2 2 10" xfId="600" xr:uid="{00000000-0005-0000-0000-00005A000000}"/>
    <cellStyle name="Percent 2 2 2 2 10 2" xfId="3014" xr:uid="{56737189-AAEF-46EA-8347-07423B17E6A8}"/>
    <cellStyle name="Percent 2 2 2 2 11" xfId="1265" xr:uid="{83EBD165-2805-4E2B-9803-7C485F406971}"/>
    <cellStyle name="Percent 2 2 2 2 11 2" xfId="3679" xr:uid="{A5FD9E33-F5AA-4859-8467-071937E630FB}"/>
    <cellStyle name="Percent 2 2 2 2 12" xfId="1930" xr:uid="{B898851D-7958-4A3E-AFF6-611778DE237A}"/>
    <cellStyle name="Percent 2 2 2 2 12 2" xfId="4344" xr:uid="{7B15B1F9-9A24-423E-A5F5-7380B76AB034}"/>
    <cellStyle name="Percent 2 2 2 2 13" xfId="5012" xr:uid="{A9E62442-FC39-4CEA-B488-5842A955AAC7}"/>
    <cellStyle name="Percent 2 2 2 2 14" xfId="2599" xr:uid="{2B7401F5-4019-4F46-B0FC-E05F83B54B79}"/>
    <cellStyle name="Percent 2 2 2 2 2" xfId="212" xr:uid="{00000000-0005-0000-0000-00005A000000}"/>
    <cellStyle name="Percent 2 2 2 2 2 2" xfId="431" xr:uid="{00000000-0005-0000-0000-00005A000000}"/>
    <cellStyle name="Percent 2 2 2 2 2 2 2" xfId="1096" xr:uid="{00000000-0005-0000-0000-00005A000000}"/>
    <cellStyle name="Percent 2 2 2 2 2 2 2 2" xfId="3510" xr:uid="{CA4CC182-EC4F-4335-B5C3-6DAD57DF88D9}"/>
    <cellStyle name="Percent 2 2 2 2 2 2 3" xfId="1761" xr:uid="{25FC64D6-323C-421E-8F90-4AC4DAC0B3DE}"/>
    <cellStyle name="Percent 2 2 2 2 2 2 3 2" xfId="4175" xr:uid="{A46CF847-400F-4CF5-8EBD-4B540EA795EA}"/>
    <cellStyle name="Percent 2 2 2 2 2 2 4" xfId="2426" xr:uid="{A1939AC7-9CC5-4904-8772-81D852909DFC}"/>
    <cellStyle name="Percent 2 2 2 2 2 2 4 2" xfId="4840" xr:uid="{4EFA59FF-6DE5-4B78-8CF8-1E75AAEB6774}"/>
    <cellStyle name="Percent 2 2 2 2 2 2 5" xfId="5509" xr:uid="{34A4782D-BA79-4C0D-8FC6-BD803A942671}"/>
    <cellStyle name="Percent 2 2 2 2 2 2 6" xfId="2845" xr:uid="{ED7A4C4F-EAEE-45CE-A027-3C59DF115900}"/>
    <cellStyle name="Percent 2 2 2 2 2 3" xfId="882" xr:uid="{00000000-0005-0000-0000-00005A000000}"/>
    <cellStyle name="Percent 2 2 2 2 2 3 2" xfId="1547" xr:uid="{875441E7-713E-4967-8716-F473E17D223F}"/>
    <cellStyle name="Percent 2 2 2 2 2 3 2 2" xfId="3961" xr:uid="{EF014FEC-67F0-4A27-AD48-05C3309B04E4}"/>
    <cellStyle name="Percent 2 2 2 2 2 3 3" xfId="2212" xr:uid="{FF82E60E-0663-49A9-A36A-51DB88E9873F}"/>
    <cellStyle name="Percent 2 2 2 2 2 3 3 2" xfId="4626" xr:uid="{87F5D082-B31C-47E5-828C-11FA888835FE}"/>
    <cellStyle name="Percent 2 2 2 2 2 3 4" xfId="5295" xr:uid="{71BBFB71-7952-4CC7-8BEC-0DDB4F058BBE}"/>
    <cellStyle name="Percent 2 2 2 2 2 3 5" xfId="3296" xr:uid="{FDD984F2-001A-4BBA-8774-EAA1C337E583}"/>
    <cellStyle name="Percent 2 2 2 2 2 4" xfId="677" xr:uid="{00000000-0005-0000-0000-00005A000000}"/>
    <cellStyle name="Percent 2 2 2 2 2 4 2" xfId="3091" xr:uid="{8D2A964B-2BCE-4D0D-80F7-6E71DB14A08D}"/>
    <cellStyle name="Percent 2 2 2 2 2 5" xfId="1342" xr:uid="{B6FC7A15-7035-419C-A5EA-11E8400610DF}"/>
    <cellStyle name="Percent 2 2 2 2 2 5 2" xfId="3756" xr:uid="{BDB0944E-8FC4-4ED0-BD6F-04AC0C7BC4F3}"/>
    <cellStyle name="Percent 2 2 2 2 2 6" xfId="2007" xr:uid="{8055F40E-FC09-4097-B572-073355B59BA2}"/>
    <cellStyle name="Percent 2 2 2 2 2 6 2" xfId="4421" xr:uid="{B2EE71C3-D37D-4A7E-BE9A-581100C65F43}"/>
    <cellStyle name="Percent 2 2 2 2 2 7" xfId="5090" xr:uid="{55568ED8-11AD-4361-BF88-185CB74DC95C}"/>
    <cellStyle name="Percent 2 2 2 2 2 8" xfId="2631" xr:uid="{34BED327-E00F-4725-ADA4-6FE547E18B2C}"/>
    <cellStyle name="Percent 2 2 2 2 3" xfId="244" xr:uid="{00000000-0005-0000-0000-00005A000000}"/>
    <cellStyle name="Percent 2 2 2 2 3 2" xfId="463" xr:uid="{00000000-0005-0000-0000-00005A000000}"/>
    <cellStyle name="Percent 2 2 2 2 3 2 2" xfId="1128" xr:uid="{00000000-0005-0000-0000-00005A000000}"/>
    <cellStyle name="Percent 2 2 2 2 3 2 2 2" xfId="3542" xr:uid="{8B8B9426-F36C-4A73-A395-906D1A4C9239}"/>
    <cellStyle name="Percent 2 2 2 2 3 2 3" xfId="1793" xr:uid="{B0AEF3B1-303E-4CDF-94FE-E0162D285FB3}"/>
    <cellStyle name="Percent 2 2 2 2 3 2 3 2" xfId="4207" xr:uid="{C50F53D3-0F25-4A9A-95D8-096F1906A995}"/>
    <cellStyle name="Percent 2 2 2 2 3 2 4" xfId="2458" xr:uid="{6B853DE4-4119-4B79-8244-57503E93134D}"/>
    <cellStyle name="Percent 2 2 2 2 3 2 4 2" xfId="4872" xr:uid="{F955F9D4-9F76-46CE-B8F1-527BB31575C6}"/>
    <cellStyle name="Percent 2 2 2 2 3 2 5" xfId="5541" xr:uid="{6F999FE4-477D-436D-B5F0-4617DB90A8D0}"/>
    <cellStyle name="Percent 2 2 2 2 3 2 6" xfId="2877" xr:uid="{6CAD0963-F449-4FA7-AE96-F9081B0D38A6}"/>
    <cellStyle name="Percent 2 2 2 2 3 3" xfId="914" xr:uid="{00000000-0005-0000-0000-00005A000000}"/>
    <cellStyle name="Percent 2 2 2 2 3 3 2" xfId="1579" xr:uid="{472B3D00-5FF3-418D-848E-AE2F99AC28A3}"/>
    <cellStyle name="Percent 2 2 2 2 3 3 2 2" xfId="3993" xr:uid="{73547CD2-5F26-48C3-8188-0FD9BE982512}"/>
    <cellStyle name="Percent 2 2 2 2 3 3 3" xfId="2244" xr:uid="{0267C1C3-E96F-453B-8380-7B985E89E007}"/>
    <cellStyle name="Percent 2 2 2 2 3 3 3 2" xfId="4658" xr:uid="{92397346-25E1-41B5-857B-450A5DCCB7DB}"/>
    <cellStyle name="Percent 2 2 2 2 3 3 4" xfId="5327" xr:uid="{6C7890EF-F052-4FAE-BC36-EA22F2D46D2C}"/>
    <cellStyle name="Percent 2 2 2 2 3 3 5" xfId="3328" xr:uid="{BDEDA0F1-57AE-419B-81D8-3951FDF8023F}"/>
    <cellStyle name="Percent 2 2 2 2 3 4" xfId="709" xr:uid="{00000000-0005-0000-0000-00005A000000}"/>
    <cellStyle name="Percent 2 2 2 2 3 4 2" xfId="3123" xr:uid="{DB70A6BB-A600-4662-80BB-0C27EB89C218}"/>
    <cellStyle name="Percent 2 2 2 2 3 5" xfId="1374" xr:uid="{CD399055-86DD-46CC-A482-9A9E2A6FA169}"/>
    <cellStyle name="Percent 2 2 2 2 3 5 2" xfId="3788" xr:uid="{F7100A39-BCE5-419F-A9A7-3FF554132021}"/>
    <cellStyle name="Percent 2 2 2 2 3 6" xfId="2039" xr:uid="{654859B0-2EFC-4778-BAE4-CB1B42789A3A}"/>
    <cellStyle name="Percent 2 2 2 2 3 6 2" xfId="4453" xr:uid="{5EC4CDE1-5E90-4F9A-B596-F97DE95F7085}"/>
    <cellStyle name="Percent 2 2 2 2 3 7" xfId="5122" xr:uid="{3DA1148D-CB7D-4FBD-8A2D-68FE8FE7E939}"/>
    <cellStyle name="Percent 2 2 2 2 3 8" xfId="2663" xr:uid="{BC7517EE-B333-4DDC-8ECF-1BA252739AED}"/>
    <cellStyle name="Percent 2 2 2 2 4" xfId="276" xr:uid="{00000000-0005-0000-0000-00005A000000}"/>
    <cellStyle name="Percent 2 2 2 2 4 2" xfId="495" xr:uid="{00000000-0005-0000-0000-00005A000000}"/>
    <cellStyle name="Percent 2 2 2 2 4 2 2" xfId="1160" xr:uid="{00000000-0005-0000-0000-00005A000000}"/>
    <cellStyle name="Percent 2 2 2 2 4 2 2 2" xfId="3574" xr:uid="{8337326E-A1B2-468C-A986-759A428E96BF}"/>
    <cellStyle name="Percent 2 2 2 2 4 2 3" xfId="1825" xr:uid="{B89C0093-C463-4A4F-BFEC-7268DA7BAEE7}"/>
    <cellStyle name="Percent 2 2 2 2 4 2 3 2" xfId="4239" xr:uid="{02E6A5F2-52A0-4DFE-AE51-57331D8A2927}"/>
    <cellStyle name="Percent 2 2 2 2 4 2 4" xfId="2490" xr:uid="{D191428B-0B84-4962-85D5-692A578E3837}"/>
    <cellStyle name="Percent 2 2 2 2 4 2 4 2" xfId="4904" xr:uid="{88F0E239-E21F-41B8-B6E9-F34819AEAAF7}"/>
    <cellStyle name="Percent 2 2 2 2 4 2 5" xfId="5573" xr:uid="{24A60CFB-3B96-42C3-B8D3-8F041F80F9CD}"/>
    <cellStyle name="Percent 2 2 2 2 4 2 6" xfId="2909" xr:uid="{54993834-2498-4D8C-88C7-02676AA5CCCE}"/>
    <cellStyle name="Percent 2 2 2 2 4 3" xfId="946" xr:uid="{00000000-0005-0000-0000-00005A000000}"/>
    <cellStyle name="Percent 2 2 2 2 4 3 2" xfId="1611" xr:uid="{67358013-DD5B-4349-AA9A-AA5E9BB339F7}"/>
    <cellStyle name="Percent 2 2 2 2 4 3 2 2" xfId="4025" xr:uid="{4AFF1B62-779A-4AA9-BC7A-3B8D15647063}"/>
    <cellStyle name="Percent 2 2 2 2 4 3 3" xfId="2276" xr:uid="{87F10B0D-1FB0-4D5F-A57C-31973EB89B56}"/>
    <cellStyle name="Percent 2 2 2 2 4 3 3 2" xfId="4690" xr:uid="{1E132347-0354-4461-9018-7389707290DE}"/>
    <cellStyle name="Percent 2 2 2 2 4 3 4" xfId="5359" xr:uid="{40E1D3CB-AA29-437D-86D5-068E648A8E35}"/>
    <cellStyle name="Percent 2 2 2 2 4 3 5" xfId="3360" xr:uid="{ADD79E9B-09CA-4DBD-97D9-1833A6629452}"/>
    <cellStyle name="Percent 2 2 2 2 4 4" xfId="741" xr:uid="{00000000-0005-0000-0000-00005A000000}"/>
    <cellStyle name="Percent 2 2 2 2 4 4 2" xfId="3155" xr:uid="{2756803E-126F-415D-8665-AE565B5ECEB1}"/>
    <cellStyle name="Percent 2 2 2 2 4 5" xfId="1406" xr:uid="{EBD0BE22-9D31-4EE3-8344-5172E6E693E9}"/>
    <cellStyle name="Percent 2 2 2 2 4 5 2" xfId="3820" xr:uid="{7A1E35DE-7EFD-416F-90BC-9A017F6F7D16}"/>
    <cellStyle name="Percent 2 2 2 2 4 6" xfId="2071" xr:uid="{EA80717E-BD1A-437D-A050-3E9577C6DA6B}"/>
    <cellStyle name="Percent 2 2 2 2 4 6 2" xfId="4485" xr:uid="{F25BA2FF-1C2A-4446-929B-186923734FD7}"/>
    <cellStyle name="Percent 2 2 2 2 4 7" xfId="5154" xr:uid="{8ABB8B57-540F-4A3D-9F53-8036198A8FD7}"/>
    <cellStyle name="Percent 2 2 2 2 4 8" xfId="2695" xr:uid="{233AFB36-32BB-4280-B543-442C4906E733}"/>
    <cellStyle name="Percent 2 2 2 2 5" xfId="310" xr:uid="{00000000-0005-0000-0000-00005A000000}"/>
    <cellStyle name="Percent 2 2 2 2 5 2" xfId="527" xr:uid="{00000000-0005-0000-0000-00005A000000}"/>
    <cellStyle name="Percent 2 2 2 2 5 2 2" xfId="1192" xr:uid="{00000000-0005-0000-0000-00005A000000}"/>
    <cellStyle name="Percent 2 2 2 2 5 2 2 2" xfId="3606" xr:uid="{94B84C73-9422-461D-9D30-D879BCBD6A3A}"/>
    <cellStyle name="Percent 2 2 2 2 5 2 3" xfId="1857" xr:uid="{B8B357CE-C75C-404C-9697-BEBE226A6191}"/>
    <cellStyle name="Percent 2 2 2 2 5 2 3 2" xfId="4271" xr:uid="{5D98CDC7-6034-443B-B9EA-125AFC214667}"/>
    <cellStyle name="Percent 2 2 2 2 5 2 4" xfId="2522" xr:uid="{35B83071-13F1-4BE3-B8C5-E8A947F4B541}"/>
    <cellStyle name="Percent 2 2 2 2 5 2 4 2" xfId="4936" xr:uid="{38965136-65CB-4E8F-8AE8-2FCB1A58D844}"/>
    <cellStyle name="Percent 2 2 2 2 5 2 5" xfId="5605" xr:uid="{1D7533FD-8343-4696-8C63-C9D5A90204C7}"/>
    <cellStyle name="Percent 2 2 2 2 5 2 6" xfId="2941" xr:uid="{93318FFF-86BA-47A3-96EB-BD2476797232}"/>
    <cellStyle name="Percent 2 2 2 2 5 3" xfId="978" xr:uid="{00000000-0005-0000-0000-00005A000000}"/>
    <cellStyle name="Percent 2 2 2 2 5 3 2" xfId="1643" xr:uid="{CE851D44-CF89-41B6-8ABE-C0D627028CC1}"/>
    <cellStyle name="Percent 2 2 2 2 5 3 2 2" xfId="4057" xr:uid="{C72F13B0-0E69-45D7-9711-AD4B28E05B3F}"/>
    <cellStyle name="Percent 2 2 2 2 5 3 3" xfId="2308" xr:uid="{B6EBE812-F72E-4143-B079-B73C2AA98685}"/>
    <cellStyle name="Percent 2 2 2 2 5 3 3 2" xfId="4722" xr:uid="{B0AB9499-6652-4B2E-89CC-02181635423D}"/>
    <cellStyle name="Percent 2 2 2 2 5 3 4" xfId="5391" xr:uid="{6ED6667D-0785-4B44-8B2B-28B56F4AEAD5}"/>
    <cellStyle name="Percent 2 2 2 2 5 3 5" xfId="3392" xr:uid="{FEF8C087-B568-4101-9909-9A3B1FD92E67}"/>
    <cellStyle name="Percent 2 2 2 2 5 4" xfId="773" xr:uid="{00000000-0005-0000-0000-00005A000000}"/>
    <cellStyle name="Percent 2 2 2 2 5 4 2" xfId="3187" xr:uid="{706BAEB4-E8C1-4802-B189-6036984CDA74}"/>
    <cellStyle name="Percent 2 2 2 2 5 5" xfId="1438" xr:uid="{21F889C8-123D-4EF3-B89B-FC9B63BBE94E}"/>
    <cellStyle name="Percent 2 2 2 2 5 5 2" xfId="3852" xr:uid="{57E9443C-4507-4CB0-8B04-3BFE8DE6EFDE}"/>
    <cellStyle name="Percent 2 2 2 2 5 6" xfId="2103" xr:uid="{21093DD5-1F3B-4EDE-907E-4143555F4D94}"/>
    <cellStyle name="Percent 2 2 2 2 5 6 2" xfId="4517" xr:uid="{1C6C3D7F-C6B8-46A9-807C-4E534386A57D}"/>
    <cellStyle name="Percent 2 2 2 2 5 7" xfId="5186" xr:uid="{DE7BA5C8-D77E-4040-9BE0-49377DB3DA40}"/>
    <cellStyle name="Percent 2 2 2 2 5 8" xfId="2727" xr:uid="{C1F798FC-E507-4152-8542-326649501AB3}"/>
    <cellStyle name="Percent 2 2 2 2 6" xfId="399" xr:uid="{00000000-0005-0000-0000-00005A000000}"/>
    <cellStyle name="Percent 2 2 2 2 6 2" xfId="1064" xr:uid="{00000000-0005-0000-0000-00005A000000}"/>
    <cellStyle name="Percent 2 2 2 2 6 2 2" xfId="1729" xr:uid="{D7B452AB-79E0-47B9-B7B9-0287E0563214}"/>
    <cellStyle name="Percent 2 2 2 2 6 2 2 2" xfId="4143" xr:uid="{8E61BDC7-EC81-4C08-A43F-5964D042DBB1}"/>
    <cellStyle name="Percent 2 2 2 2 6 2 3" xfId="2394" xr:uid="{3046769D-8AA9-46D9-9D57-22E448BA39A4}"/>
    <cellStyle name="Percent 2 2 2 2 6 2 3 2" xfId="4808" xr:uid="{55BB29FA-51DB-4D3D-98B5-7855B83F71CE}"/>
    <cellStyle name="Percent 2 2 2 2 6 2 4" xfId="5477" xr:uid="{DD898AD0-C7F3-4C75-89F2-3C203F0DDB67}"/>
    <cellStyle name="Percent 2 2 2 2 6 2 5" xfId="3478" xr:uid="{4E0C4375-0FD4-4D08-9DE6-7E55998DD46C}"/>
    <cellStyle name="Percent 2 2 2 2 6 3" xfId="645" xr:uid="{00000000-0005-0000-0000-00005A000000}"/>
    <cellStyle name="Percent 2 2 2 2 6 3 2" xfId="3059" xr:uid="{2DDBF841-D1BA-4BAD-9BA9-26558A023BD3}"/>
    <cellStyle name="Percent 2 2 2 2 6 4" xfId="1310" xr:uid="{DB6B2A99-345E-45C9-B83E-2CEBF64B55F9}"/>
    <cellStyle name="Percent 2 2 2 2 6 4 2" xfId="3724" xr:uid="{71D1DEBA-1CD1-4EB0-BAD9-67B31C111D7B}"/>
    <cellStyle name="Percent 2 2 2 2 6 5" xfId="1975" xr:uid="{C618425E-70FF-4E30-839C-2DB68B37546D}"/>
    <cellStyle name="Percent 2 2 2 2 6 5 2" xfId="4389" xr:uid="{FB2C13D7-2AAF-437E-A534-E5C83A59CCF7}"/>
    <cellStyle name="Percent 2 2 2 2 6 6" xfId="5058" xr:uid="{BEF93DB6-EECE-471D-BE1A-D636A052FA53}"/>
    <cellStyle name="Percent 2 2 2 2 6 7" xfId="2813" xr:uid="{4DD7B9E8-BECF-4836-BC6B-AED55B611B6C}"/>
    <cellStyle name="Percent 2 2 2 2 7" xfId="568" xr:uid="{00000000-0005-0000-0000-00005A000000}"/>
    <cellStyle name="Percent 2 2 2 2 7 2" xfId="1233" xr:uid="{00000000-0005-0000-0000-00005A000000}"/>
    <cellStyle name="Percent 2 2 2 2 7 2 2" xfId="1898" xr:uid="{DCBF2027-A20E-49DD-9D4A-B22B6B9BEAE3}"/>
    <cellStyle name="Percent 2 2 2 2 7 2 2 2" xfId="4312" xr:uid="{ADE95AC3-6BE2-4B42-B63C-2DA43AC294DD}"/>
    <cellStyle name="Percent 2 2 2 2 7 2 3" xfId="2563" xr:uid="{3C58A9AF-CE03-4A81-935B-FD34C7FC25C6}"/>
    <cellStyle name="Percent 2 2 2 2 7 2 3 2" xfId="4977" xr:uid="{0B2DFD31-6CC1-465E-8317-9AC7034B3009}"/>
    <cellStyle name="Percent 2 2 2 2 7 2 4" xfId="5646" xr:uid="{80BC8CEB-CE20-426B-9454-154B397E9F7F}"/>
    <cellStyle name="Percent 2 2 2 2 7 2 5" xfId="3647" xr:uid="{A06E9591-5342-4A12-9F3E-BF48B9BECF18}"/>
    <cellStyle name="Percent 2 2 2 2 7 3" xfId="814" xr:uid="{00000000-0005-0000-0000-00005A000000}"/>
    <cellStyle name="Percent 2 2 2 2 7 3 2" xfId="3228" xr:uid="{D910B240-4184-4CE8-BF27-81F8453B3FBF}"/>
    <cellStyle name="Percent 2 2 2 2 7 4" xfId="1479" xr:uid="{89779D30-121D-46AB-8882-221C2A851658}"/>
    <cellStyle name="Percent 2 2 2 2 7 4 2" xfId="3893" xr:uid="{84E73E72-A104-4507-8599-C18CA5DF348E}"/>
    <cellStyle name="Percent 2 2 2 2 7 5" xfId="2144" xr:uid="{50CFB9C8-B05B-42E4-915F-304D64E69F33}"/>
    <cellStyle name="Percent 2 2 2 2 7 5 2" xfId="4558" xr:uid="{07F1A94D-819B-43DC-AF14-AF9A4C92ED3F}"/>
    <cellStyle name="Percent 2 2 2 2 7 6" xfId="5227" xr:uid="{1C07DD42-D082-4E07-B8B2-ECA88AE5B486}"/>
    <cellStyle name="Percent 2 2 2 2 7 7" xfId="2982" xr:uid="{FE062D1B-267A-483A-BC1E-3F05CCE2BF10}"/>
    <cellStyle name="Percent 2 2 2 2 8" xfId="351" xr:uid="{00000000-0005-0000-0000-00005A000000}"/>
    <cellStyle name="Percent 2 2 2 2 8 2" xfId="1019" xr:uid="{00000000-0005-0000-0000-00005A000000}"/>
    <cellStyle name="Percent 2 2 2 2 8 2 2" xfId="3433" xr:uid="{B7F0328F-4560-452B-9BAD-A7FE7930AF5D}"/>
    <cellStyle name="Percent 2 2 2 2 8 3" xfId="1684" xr:uid="{40A0000C-3A5E-45FC-86E1-CE8D1D2193FD}"/>
    <cellStyle name="Percent 2 2 2 2 8 3 2" xfId="4098" xr:uid="{AD658B70-51E6-4BD4-B7EB-9C1A21E92A28}"/>
    <cellStyle name="Percent 2 2 2 2 8 4" xfId="2349" xr:uid="{23B95C8A-D07E-4B81-B775-7A0670B28224}"/>
    <cellStyle name="Percent 2 2 2 2 8 4 2" xfId="4763" xr:uid="{217CB48B-85B8-43D1-9586-78B321B809F6}"/>
    <cellStyle name="Percent 2 2 2 2 8 5" xfId="5432" xr:uid="{ED29518E-E9D3-4FC6-A8B4-D06CD341F750}"/>
    <cellStyle name="Percent 2 2 2 2 8 6" xfId="2768" xr:uid="{6E61CD4A-C923-432D-96C9-88EC47924B82}"/>
    <cellStyle name="Percent 2 2 2 2 9" xfId="850" xr:uid="{00000000-0005-0000-0000-00005A000000}"/>
    <cellStyle name="Percent 2 2 2 2 9 2" xfId="1515" xr:uid="{F96E7344-ECA5-463C-AD54-9903E174BC81}"/>
    <cellStyle name="Percent 2 2 2 2 9 2 2" xfId="3929" xr:uid="{1EC1E293-502C-41DE-B75E-D590D76D65EA}"/>
    <cellStyle name="Percent 2 2 2 2 9 3" xfId="2180" xr:uid="{D1381F5F-5D26-4D38-BBFC-F7BDB2AB8449}"/>
    <cellStyle name="Percent 2 2 2 2 9 3 2" xfId="4594" xr:uid="{603E9DC7-8D11-402B-AF45-1136347C4B8F}"/>
    <cellStyle name="Percent 2 2 2 2 9 4" xfId="5263" xr:uid="{B5D94AEE-4FFF-485C-8858-F759A3CE5D01}"/>
    <cellStyle name="Percent 2 2 2 2 9 5" xfId="3264" xr:uid="{75C6B366-898F-48F9-AE38-7899F8CD8331}"/>
    <cellStyle name="Percent 2 2 2 3" xfId="186" xr:uid="{00000000-0005-0000-0000-00005A000000}"/>
    <cellStyle name="Percent 2 2 2 3 10" xfId="608" xr:uid="{00000000-0005-0000-0000-00005A000000}"/>
    <cellStyle name="Percent 2 2 2 3 10 2" xfId="3022" xr:uid="{9E49FED4-777F-4FEA-BD0E-A1F83EE722B4}"/>
    <cellStyle name="Percent 2 2 2 3 11" xfId="1273" xr:uid="{B4A4BB63-D200-4ED9-AF57-914F312BA843}"/>
    <cellStyle name="Percent 2 2 2 3 11 2" xfId="3687" xr:uid="{B458530A-9128-44F1-BC8E-D703323262A7}"/>
    <cellStyle name="Percent 2 2 2 3 12" xfId="1938" xr:uid="{79CEC77E-0190-44D1-99BA-4F5C57CEE1E1}"/>
    <cellStyle name="Percent 2 2 2 3 12 2" xfId="4352" xr:uid="{1CD2E1A4-A977-4C1A-A8A6-9F3B78E371DA}"/>
    <cellStyle name="Percent 2 2 2 3 13" xfId="5021" xr:uid="{BD17E52A-63A9-4755-8138-C6EEFE45AB17}"/>
    <cellStyle name="Percent 2 2 2 3 14" xfId="2607" xr:uid="{FB3EA3DD-42AC-4C67-A81F-BE7D0E2DC69D}"/>
    <cellStyle name="Percent 2 2 2 3 2" xfId="220" xr:uid="{00000000-0005-0000-0000-00005A000000}"/>
    <cellStyle name="Percent 2 2 2 3 2 2" xfId="439" xr:uid="{00000000-0005-0000-0000-00005A000000}"/>
    <cellStyle name="Percent 2 2 2 3 2 2 2" xfId="1104" xr:uid="{00000000-0005-0000-0000-00005A000000}"/>
    <cellStyle name="Percent 2 2 2 3 2 2 2 2" xfId="3518" xr:uid="{15E8D814-4B38-4395-B12B-8FC7AECD81FE}"/>
    <cellStyle name="Percent 2 2 2 3 2 2 3" xfId="1769" xr:uid="{8738A287-80A1-4454-AA37-5168A1126745}"/>
    <cellStyle name="Percent 2 2 2 3 2 2 3 2" xfId="4183" xr:uid="{800F05EC-C27B-431A-A5DE-580F897D6462}"/>
    <cellStyle name="Percent 2 2 2 3 2 2 4" xfId="2434" xr:uid="{3E038407-F45D-4C53-B5BD-C7AC701F2AE3}"/>
    <cellStyle name="Percent 2 2 2 3 2 2 4 2" xfId="4848" xr:uid="{9875CD75-AE95-47C0-B1E4-E7CBBDA1DD06}"/>
    <cellStyle name="Percent 2 2 2 3 2 2 5" xfId="5517" xr:uid="{68737185-8390-4971-9C1B-71CC86DF900A}"/>
    <cellStyle name="Percent 2 2 2 3 2 2 6" xfId="2853" xr:uid="{44517341-E160-46FD-B2A5-FBBBE9C67D4B}"/>
    <cellStyle name="Percent 2 2 2 3 2 3" xfId="890" xr:uid="{00000000-0005-0000-0000-00005A000000}"/>
    <cellStyle name="Percent 2 2 2 3 2 3 2" xfId="1555" xr:uid="{CCFB6855-FA9D-4352-9681-F214ECE320AC}"/>
    <cellStyle name="Percent 2 2 2 3 2 3 2 2" xfId="3969" xr:uid="{6A2E39AC-FC44-4AB8-849B-DB903EDD5698}"/>
    <cellStyle name="Percent 2 2 2 3 2 3 3" xfId="2220" xr:uid="{29662669-C26E-49A1-A553-5F24CD8B807F}"/>
    <cellStyle name="Percent 2 2 2 3 2 3 3 2" xfId="4634" xr:uid="{48AED744-DFBA-4A2E-89CD-C8DEFEF62D64}"/>
    <cellStyle name="Percent 2 2 2 3 2 3 4" xfId="5303" xr:uid="{9B2FBC79-7EA4-4228-8001-55073E44433A}"/>
    <cellStyle name="Percent 2 2 2 3 2 3 5" xfId="3304" xr:uid="{77F3FDA4-23C5-4E11-9950-09B92701C4D3}"/>
    <cellStyle name="Percent 2 2 2 3 2 4" xfId="685" xr:uid="{00000000-0005-0000-0000-00005A000000}"/>
    <cellStyle name="Percent 2 2 2 3 2 4 2" xfId="3099" xr:uid="{A6EBC99F-EF86-47DD-B36B-7048EB814285}"/>
    <cellStyle name="Percent 2 2 2 3 2 5" xfId="1350" xr:uid="{26BC7846-0F3A-433D-AAD3-C868D4263601}"/>
    <cellStyle name="Percent 2 2 2 3 2 5 2" xfId="3764" xr:uid="{5B1CDF08-961C-4F1B-9152-A9B2103AC656}"/>
    <cellStyle name="Percent 2 2 2 3 2 6" xfId="2015" xr:uid="{25216E41-79E1-4584-A597-5572A610AB79}"/>
    <cellStyle name="Percent 2 2 2 3 2 6 2" xfId="4429" xr:uid="{4CB490C1-707B-478D-94AF-A02D05FB46F5}"/>
    <cellStyle name="Percent 2 2 2 3 2 7" xfId="5098" xr:uid="{B30801ED-352E-43D3-92D5-84A41DB7C8B9}"/>
    <cellStyle name="Percent 2 2 2 3 2 8" xfId="2639" xr:uid="{63F6B51C-1F7F-4742-98E4-EC17B745B928}"/>
    <cellStyle name="Percent 2 2 2 3 3" xfId="252" xr:uid="{00000000-0005-0000-0000-00005A000000}"/>
    <cellStyle name="Percent 2 2 2 3 3 2" xfId="471" xr:uid="{00000000-0005-0000-0000-00005A000000}"/>
    <cellStyle name="Percent 2 2 2 3 3 2 2" xfId="1136" xr:uid="{00000000-0005-0000-0000-00005A000000}"/>
    <cellStyle name="Percent 2 2 2 3 3 2 2 2" xfId="3550" xr:uid="{8B5AB41C-38D3-4069-88AA-32F08A9811C3}"/>
    <cellStyle name="Percent 2 2 2 3 3 2 3" xfId="1801" xr:uid="{2F648C3C-6677-49A5-8976-22FBC12FBEC6}"/>
    <cellStyle name="Percent 2 2 2 3 3 2 3 2" xfId="4215" xr:uid="{2C417AC8-93C3-4E66-B0B5-B96855D31651}"/>
    <cellStyle name="Percent 2 2 2 3 3 2 4" xfId="2466" xr:uid="{3D5E9561-6544-422A-9354-B20887383B41}"/>
    <cellStyle name="Percent 2 2 2 3 3 2 4 2" xfId="4880" xr:uid="{D326E8F1-D3A6-4A36-8ECC-2EE98061488E}"/>
    <cellStyle name="Percent 2 2 2 3 3 2 5" xfId="5549" xr:uid="{99DAA539-03B3-4248-85B2-39C45C07E981}"/>
    <cellStyle name="Percent 2 2 2 3 3 2 6" xfId="2885" xr:uid="{63450646-503C-4839-A456-EEE35D6E93E5}"/>
    <cellStyle name="Percent 2 2 2 3 3 3" xfId="922" xr:uid="{00000000-0005-0000-0000-00005A000000}"/>
    <cellStyle name="Percent 2 2 2 3 3 3 2" xfId="1587" xr:uid="{ED72293A-575C-4A2C-ADF6-A7608902A231}"/>
    <cellStyle name="Percent 2 2 2 3 3 3 2 2" xfId="4001" xr:uid="{BFF501B2-3D91-4ED1-B9E6-6250472E76C7}"/>
    <cellStyle name="Percent 2 2 2 3 3 3 3" xfId="2252" xr:uid="{20255171-A3C7-434A-A22A-CAEC22C437D9}"/>
    <cellStyle name="Percent 2 2 2 3 3 3 3 2" xfId="4666" xr:uid="{67FDCC54-B545-4CBF-AA07-672E3AC7041F}"/>
    <cellStyle name="Percent 2 2 2 3 3 3 4" xfId="5335" xr:uid="{D046C7B7-F2BC-41C6-959F-E07F2665A585}"/>
    <cellStyle name="Percent 2 2 2 3 3 3 5" xfId="3336" xr:uid="{EFD523F9-DCC1-418B-B31A-BD279723BB38}"/>
    <cellStyle name="Percent 2 2 2 3 3 4" xfId="717" xr:uid="{00000000-0005-0000-0000-00005A000000}"/>
    <cellStyle name="Percent 2 2 2 3 3 4 2" xfId="3131" xr:uid="{4E132022-D2FC-466F-933D-597706BB0522}"/>
    <cellStyle name="Percent 2 2 2 3 3 5" xfId="1382" xr:uid="{9F9E576A-C07D-42A7-9581-63A20F9A2FCE}"/>
    <cellStyle name="Percent 2 2 2 3 3 5 2" xfId="3796" xr:uid="{3BD505DE-707B-42A3-830A-6F50CEFD7BCE}"/>
    <cellStyle name="Percent 2 2 2 3 3 6" xfId="2047" xr:uid="{64B1D76D-74BD-48E9-B89D-CE5C829D79A0}"/>
    <cellStyle name="Percent 2 2 2 3 3 6 2" xfId="4461" xr:uid="{AA49B40E-6D3F-4E4F-9FAB-E77E9EF71938}"/>
    <cellStyle name="Percent 2 2 2 3 3 7" xfId="5130" xr:uid="{84791A6F-DC8A-416F-9A4D-411C2D9B215D}"/>
    <cellStyle name="Percent 2 2 2 3 3 8" xfId="2671" xr:uid="{06C575AB-7FFB-492E-885B-28E0AE23EC56}"/>
    <cellStyle name="Percent 2 2 2 3 4" xfId="284" xr:uid="{00000000-0005-0000-0000-00005A000000}"/>
    <cellStyle name="Percent 2 2 2 3 4 2" xfId="503" xr:uid="{00000000-0005-0000-0000-00005A000000}"/>
    <cellStyle name="Percent 2 2 2 3 4 2 2" xfId="1168" xr:uid="{00000000-0005-0000-0000-00005A000000}"/>
    <cellStyle name="Percent 2 2 2 3 4 2 2 2" xfId="3582" xr:uid="{4B0BAF96-A240-43FA-9889-4F3C76FBA2E5}"/>
    <cellStyle name="Percent 2 2 2 3 4 2 3" xfId="1833" xr:uid="{C271686F-5A78-4666-8512-CFE45A00F6D9}"/>
    <cellStyle name="Percent 2 2 2 3 4 2 3 2" xfId="4247" xr:uid="{D1C23F99-D104-46BB-AE04-33F0701A351A}"/>
    <cellStyle name="Percent 2 2 2 3 4 2 4" xfId="2498" xr:uid="{FD2B013B-D8CC-44B7-85DF-F26F994AB7A7}"/>
    <cellStyle name="Percent 2 2 2 3 4 2 4 2" xfId="4912" xr:uid="{FD971EE1-6E4C-4953-B305-74204549A3A6}"/>
    <cellStyle name="Percent 2 2 2 3 4 2 5" xfId="5581" xr:uid="{2B5DF5A2-FD08-4087-A15C-E1B67DF84A4C}"/>
    <cellStyle name="Percent 2 2 2 3 4 2 6" xfId="2917" xr:uid="{C9A93F5E-2D56-415B-A8D1-E9FC9728652A}"/>
    <cellStyle name="Percent 2 2 2 3 4 3" xfId="954" xr:uid="{00000000-0005-0000-0000-00005A000000}"/>
    <cellStyle name="Percent 2 2 2 3 4 3 2" xfId="1619" xr:uid="{45B421E1-90CB-47E2-BAAF-4A06FC3B0C10}"/>
    <cellStyle name="Percent 2 2 2 3 4 3 2 2" xfId="4033" xr:uid="{761AB294-FBCA-4BD5-B9C9-C8B48B80FA24}"/>
    <cellStyle name="Percent 2 2 2 3 4 3 3" xfId="2284" xr:uid="{B82989AC-EE8A-4FC7-934B-FF3CCE8D8822}"/>
    <cellStyle name="Percent 2 2 2 3 4 3 3 2" xfId="4698" xr:uid="{F311AAFD-2434-4131-9D29-D62F9352EDB5}"/>
    <cellStyle name="Percent 2 2 2 3 4 3 4" xfId="5367" xr:uid="{D7B4E0F1-CF78-493F-8587-04341436A45C}"/>
    <cellStyle name="Percent 2 2 2 3 4 3 5" xfId="3368" xr:uid="{F653B458-A449-413B-999C-D2174E8736FB}"/>
    <cellStyle name="Percent 2 2 2 3 4 4" xfId="749" xr:uid="{00000000-0005-0000-0000-00005A000000}"/>
    <cellStyle name="Percent 2 2 2 3 4 4 2" xfId="3163" xr:uid="{7961C694-D91E-4294-8FE2-0885997E4710}"/>
    <cellStyle name="Percent 2 2 2 3 4 5" xfId="1414" xr:uid="{50F72F1A-5710-4BBA-A30B-3858817482D4}"/>
    <cellStyle name="Percent 2 2 2 3 4 5 2" xfId="3828" xr:uid="{E5440B7E-8A63-4ADB-8F28-B16F4638FD23}"/>
    <cellStyle name="Percent 2 2 2 3 4 6" xfId="2079" xr:uid="{F3BEA685-999F-44B5-B8F0-0BCDAE0A5125}"/>
    <cellStyle name="Percent 2 2 2 3 4 6 2" xfId="4493" xr:uid="{F8FA750A-664E-4C5E-BB20-B59DD4DA1031}"/>
    <cellStyle name="Percent 2 2 2 3 4 7" xfId="5162" xr:uid="{4BC58FBE-303E-45AB-9583-AF054C264468}"/>
    <cellStyle name="Percent 2 2 2 3 4 8" xfId="2703" xr:uid="{55A197EF-9B33-4393-88CC-7BA451FC567F}"/>
    <cellStyle name="Percent 2 2 2 3 5" xfId="318" xr:uid="{00000000-0005-0000-0000-00005A000000}"/>
    <cellStyle name="Percent 2 2 2 3 5 2" xfId="535" xr:uid="{00000000-0005-0000-0000-00005A000000}"/>
    <cellStyle name="Percent 2 2 2 3 5 2 2" xfId="1200" xr:uid="{00000000-0005-0000-0000-00005A000000}"/>
    <cellStyle name="Percent 2 2 2 3 5 2 2 2" xfId="3614" xr:uid="{D4126F75-F2D8-4F62-8C43-D0031CA2C68E}"/>
    <cellStyle name="Percent 2 2 2 3 5 2 3" xfId="1865" xr:uid="{32AC1FA3-A361-4D52-8764-F8DA12925261}"/>
    <cellStyle name="Percent 2 2 2 3 5 2 3 2" xfId="4279" xr:uid="{706C4260-AE9B-461E-851C-17E39ED4C7E5}"/>
    <cellStyle name="Percent 2 2 2 3 5 2 4" xfId="2530" xr:uid="{1F93D012-B250-420A-97FD-7C84E9BECB4A}"/>
    <cellStyle name="Percent 2 2 2 3 5 2 4 2" xfId="4944" xr:uid="{D8D0EAAD-AE1A-4ED2-B720-17E305355B9B}"/>
    <cellStyle name="Percent 2 2 2 3 5 2 5" xfId="5613" xr:uid="{269FBAC8-8D7A-45E4-816D-4A4D2889C767}"/>
    <cellStyle name="Percent 2 2 2 3 5 2 6" xfId="2949" xr:uid="{9084721B-563A-41E3-8055-A9C60FF8E726}"/>
    <cellStyle name="Percent 2 2 2 3 5 3" xfId="986" xr:uid="{00000000-0005-0000-0000-00005A000000}"/>
    <cellStyle name="Percent 2 2 2 3 5 3 2" xfId="1651" xr:uid="{18B7F6E2-1A72-4DE4-B651-C183422AD6E2}"/>
    <cellStyle name="Percent 2 2 2 3 5 3 2 2" xfId="4065" xr:uid="{82EE5F64-9E66-47FF-BAEA-4C30F6B4EAAC}"/>
    <cellStyle name="Percent 2 2 2 3 5 3 3" xfId="2316" xr:uid="{9CF31EB2-889A-4134-97D6-28598D8D3D6A}"/>
    <cellStyle name="Percent 2 2 2 3 5 3 3 2" xfId="4730" xr:uid="{A2BBDC6C-E1C7-4AA5-A47C-DD5CDD55025F}"/>
    <cellStyle name="Percent 2 2 2 3 5 3 4" xfId="5399" xr:uid="{A99E5FE6-A763-45FB-8F19-86EB5304992F}"/>
    <cellStyle name="Percent 2 2 2 3 5 3 5" xfId="3400" xr:uid="{2C5EB6DA-5059-4019-8145-68A9929B890E}"/>
    <cellStyle name="Percent 2 2 2 3 5 4" xfId="781" xr:uid="{00000000-0005-0000-0000-00005A000000}"/>
    <cellStyle name="Percent 2 2 2 3 5 4 2" xfId="3195" xr:uid="{11064440-ECFA-4E59-AE0B-A8DE67BC310B}"/>
    <cellStyle name="Percent 2 2 2 3 5 5" xfId="1446" xr:uid="{008513EA-7141-44F4-B53B-55A7781D76B3}"/>
    <cellStyle name="Percent 2 2 2 3 5 5 2" xfId="3860" xr:uid="{5CEE5086-966D-4D0A-BCEF-4F9BD6596EC3}"/>
    <cellStyle name="Percent 2 2 2 3 5 6" xfId="2111" xr:uid="{80AB1B34-0A66-464F-A936-9EAC831A2BD9}"/>
    <cellStyle name="Percent 2 2 2 3 5 6 2" xfId="4525" xr:uid="{787519DA-9A0A-4525-BE9F-E45F9F905B80}"/>
    <cellStyle name="Percent 2 2 2 3 5 7" xfId="5194" xr:uid="{D9720EC3-A8BB-461D-A33C-5650EFFC36F0}"/>
    <cellStyle name="Percent 2 2 2 3 5 8" xfId="2735" xr:uid="{18D0E6B7-FD41-4839-B1D9-8145E61C6546}"/>
    <cellStyle name="Percent 2 2 2 3 6" xfId="407" xr:uid="{00000000-0005-0000-0000-00005A000000}"/>
    <cellStyle name="Percent 2 2 2 3 6 2" xfId="1072" xr:uid="{00000000-0005-0000-0000-00005A000000}"/>
    <cellStyle name="Percent 2 2 2 3 6 2 2" xfId="1737" xr:uid="{BDD635F1-5B48-4383-9BCE-8478808B8C71}"/>
    <cellStyle name="Percent 2 2 2 3 6 2 2 2" xfId="4151" xr:uid="{3E6AC1B7-9E4B-4621-B13D-250A9BA47064}"/>
    <cellStyle name="Percent 2 2 2 3 6 2 3" xfId="2402" xr:uid="{8D4B6BB6-F29C-445E-B6DC-BCCDDB7EE31B}"/>
    <cellStyle name="Percent 2 2 2 3 6 2 3 2" xfId="4816" xr:uid="{92CB0916-63E4-4CDD-9CF2-D422B9EC4126}"/>
    <cellStyle name="Percent 2 2 2 3 6 2 4" xfId="5485" xr:uid="{D19C5B9B-C310-437D-AB8B-B260AC1E4C6C}"/>
    <cellStyle name="Percent 2 2 2 3 6 2 5" xfId="3486" xr:uid="{AC326C54-B8D8-473D-8F27-1AFD3A88AE47}"/>
    <cellStyle name="Percent 2 2 2 3 6 3" xfId="653" xr:uid="{00000000-0005-0000-0000-00005A000000}"/>
    <cellStyle name="Percent 2 2 2 3 6 3 2" xfId="3067" xr:uid="{10C2DFEF-D2EE-4C1D-834F-DD717A80C030}"/>
    <cellStyle name="Percent 2 2 2 3 6 4" xfId="1318" xr:uid="{4D51BE1F-E6FF-4928-9A45-72143CB6C782}"/>
    <cellStyle name="Percent 2 2 2 3 6 4 2" xfId="3732" xr:uid="{520A26C2-3597-4AE8-97FD-02167D3A1155}"/>
    <cellStyle name="Percent 2 2 2 3 6 5" xfId="1983" xr:uid="{D8E65DB3-DFB8-4E59-B99E-1157D8F15BC4}"/>
    <cellStyle name="Percent 2 2 2 3 6 5 2" xfId="4397" xr:uid="{854B1FF7-EAB0-4559-BF51-1F1345EECED7}"/>
    <cellStyle name="Percent 2 2 2 3 6 6" xfId="5066" xr:uid="{83B3CC8F-1FE5-4B5A-BCE4-65E9062590DB}"/>
    <cellStyle name="Percent 2 2 2 3 6 7" xfId="2821" xr:uid="{D8E1EAD8-F99E-4532-BDCB-37EDF805E1E9}"/>
    <cellStyle name="Percent 2 2 2 3 7" xfId="576" xr:uid="{00000000-0005-0000-0000-00005A000000}"/>
    <cellStyle name="Percent 2 2 2 3 7 2" xfId="1241" xr:uid="{00000000-0005-0000-0000-00005A000000}"/>
    <cellStyle name="Percent 2 2 2 3 7 2 2" xfId="1906" xr:uid="{B1679C30-0040-4DAB-BFAB-2E4985CE94FD}"/>
    <cellStyle name="Percent 2 2 2 3 7 2 2 2" xfId="4320" xr:uid="{DA20818E-6FB5-480E-9CBB-17C4EEC775F6}"/>
    <cellStyle name="Percent 2 2 2 3 7 2 3" xfId="2571" xr:uid="{A0B69625-E3A1-4660-A17C-A8CAA6C63DAA}"/>
    <cellStyle name="Percent 2 2 2 3 7 2 3 2" xfId="4985" xr:uid="{2207F210-143A-4C2D-B9B7-1705CB7B206C}"/>
    <cellStyle name="Percent 2 2 2 3 7 2 4" xfId="5654" xr:uid="{432B27C0-4C52-4490-AC01-EFFCDBA25328}"/>
    <cellStyle name="Percent 2 2 2 3 7 2 5" xfId="3655" xr:uid="{B22011BD-9B14-4146-A38A-F22D0CB02A0D}"/>
    <cellStyle name="Percent 2 2 2 3 7 3" xfId="822" xr:uid="{00000000-0005-0000-0000-00005A000000}"/>
    <cellStyle name="Percent 2 2 2 3 7 3 2" xfId="3236" xr:uid="{8CEB71E0-9AB2-4011-8E26-194712E9566C}"/>
    <cellStyle name="Percent 2 2 2 3 7 4" xfId="1487" xr:uid="{7BD08180-40C7-4B91-92E2-1D401157AA4B}"/>
    <cellStyle name="Percent 2 2 2 3 7 4 2" xfId="3901" xr:uid="{6C0F2EF1-2194-4EA2-898C-FDB2519F129A}"/>
    <cellStyle name="Percent 2 2 2 3 7 5" xfId="2152" xr:uid="{4D99CF45-F843-4018-935E-4A29E2AE560D}"/>
    <cellStyle name="Percent 2 2 2 3 7 5 2" xfId="4566" xr:uid="{CB8F9F86-EE7E-4F75-AD93-B5EBF09AC46C}"/>
    <cellStyle name="Percent 2 2 2 3 7 6" xfId="5235" xr:uid="{68D77E1F-27FD-4434-9391-949C7FACE724}"/>
    <cellStyle name="Percent 2 2 2 3 7 7" xfId="2990" xr:uid="{6DBF43B1-13BC-456A-A9A5-EEBBBDF0D3DC}"/>
    <cellStyle name="Percent 2 2 2 3 8" xfId="359" xr:uid="{00000000-0005-0000-0000-00005A000000}"/>
    <cellStyle name="Percent 2 2 2 3 8 2" xfId="1027" xr:uid="{00000000-0005-0000-0000-00005A000000}"/>
    <cellStyle name="Percent 2 2 2 3 8 2 2" xfId="3441" xr:uid="{27B9228C-A4F9-4F40-B548-86A55FE3C9CA}"/>
    <cellStyle name="Percent 2 2 2 3 8 3" xfId="1692" xr:uid="{E3088C59-A32C-48C1-874A-30B41C2CA126}"/>
    <cellStyle name="Percent 2 2 2 3 8 3 2" xfId="4106" xr:uid="{4C9CCE06-C188-413C-8D18-464B40D01AB5}"/>
    <cellStyle name="Percent 2 2 2 3 8 4" xfId="2357" xr:uid="{9B0C86FC-589D-4792-865C-724DDC513F8A}"/>
    <cellStyle name="Percent 2 2 2 3 8 4 2" xfId="4771" xr:uid="{89B395D4-2ED2-428C-AC3D-F3A060B9AA88}"/>
    <cellStyle name="Percent 2 2 2 3 8 5" xfId="5440" xr:uid="{AC801A25-91C5-414E-93C4-849D0AFF4FFC}"/>
    <cellStyle name="Percent 2 2 2 3 8 6" xfId="2776" xr:uid="{3CF49178-FC02-40ED-881A-E9C3ED1060C0}"/>
    <cellStyle name="Percent 2 2 2 3 9" xfId="858" xr:uid="{00000000-0005-0000-0000-00005A000000}"/>
    <cellStyle name="Percent 2 2 2 3 9 2" xfId="1523" xr:uid="{83009B79-638F-45C4-A8E9-7E01E2D75C4B}"/>
    <cellStyle name="Percent 2 2 2 3 9 2 2" xfId="3937" xr:uid="{FB2E8199-282F-4EA3-92EF-AE451D68A8AA}"/>
    <cellStyle name="Percent 2 2 2 3 9 3" xfId="2188" xr:uid="{C575DAF1-39E6-4C4A-9ECB-1DD3B1B691B6}"/>
    <cellStyle name="Percent 2 2 2 3 9 3 2" xfId="4602" xr:uid="{1DB4E761-3EE2-4A27-A1BC-1749A1A23CF6}"/>
    <cellStyle name="Percent 2 2 2 3 9 4" xfId="5271" xr:uid="{2EED4410-FFCB-4C1F-9E0B-F6B56797DAAC}"/>
    <cellStyle name="Percent 2 2 2 3 9 5" xfId="3272" xr:uid="{545087D7-090C-4C3A-9553-47FD46429C70}"/>
    <cellStyle name="Percent 2 2 2 4" xfId="196" xr:uid="{00000000-0005-0000-0000-00005A000000}"/>
    <cellStyle name="Percent 2 2 2 4 10" xfId="1257" xr:uid="{B605FC70-CFFD-4494-9A50-74EB70AFEFC5}"/>
    <cellStyle name="Percent 2 2 2 4 10 2" xfId="3671" xr:uid="{AD867AB3-7EA8-4145-B771-2C830F22B123}"/>
    <cellStyle name="Percent 2 2 2 4 11" xfId="1922" xr:uid="{3A8A20BA-5CF2-4089-BB73-509472E7ED93}"/>
    <cellStyle name="Percent 2 2 2 4 11 2" xfId="4336" xr:uid="{3CD6D5FD-E52C-433A-A8E0-E9391C1B1D0A}"/>
    <cellStyle name="Percent 2 2 2 4 12" xfId="5004" xr:uid="{0FEC05E5-D85A-4D62-A6A2-AFB0C4B07BFE}"/>
    <cellStyle name="Percent 2 2 2 4 13" xfId="2615" xr:uid="{82A1647F-A372-4A97-9CEC-15A03CD67577}"/>
    <cellStyle name="Percent 2 2 2 4 2" xfId="236" xr:uid="{00000000-0005-0000-0000-00005A000000}"/>
    <cellStyle name="Percent 2 2 2 4 2 2" xfId="455" xr:uid="{00000000-0005-0000-0000-00005A000000}"/>
    <cellStyle name="Percent 2 2 2 4 2 2 2" xfId="1120" xr:uid="{00000000-0005-0000-0000-00005A000000}"/>
    <cellStyle name="Percent 2 2 2 4 2 2 2 2" xfId="3534" xr:uid="{008A4B61-5B63-465D-B4E1-7FB6760F4AA9}"/>
    <cellStyle name="Percent 2 2 2 4 2 2 3" xfId="1785" xr:uid="{F79BC851-E58C-4BF5-9CBE-8EF2876E0632}"/>
    <cellStyle name="Percent 2 2 2 4 2 2 3 2" xfId="4199" xr:uid="{52BD36FE-D907-4C6E-90A6-B7CF8F5B38C2}"/>
    <cellStyle name="Percent 2 2 2 4 2 2 4" xfId="2450" xr:uid="{152909C5-5AAB-45B9-8146-81636DE2AA9F}"/>
    <cellStyle name="Percent 2 2 2 4 2 2 4 2" xfId="4864" xr:uid="{8EC4CA3C-F9F3-4384-B7D9-562E921BFBAF}"/>
    <cellStyle name="Percent 2 2 2 4 2 2 5" xfId="5533" xr:uid="{38F0A97C-AEB2-4BC6-8102-CF2261CF8EC8}"/>
    <cellStyle name="Percent 2 2 2 4 2 2 6" xfId="2869" xr:uid="{084FEF28-4661-422B-A60D-353B88CED755}"/>
    <cellStyle name="Percent 2 2 2 4 2 3" xfId="906" xr:uid="{00000000-0005-0000-0000-00005A000000}"/>
    <cellStyle name="Percent 2 2 2 4 2 3 2" xfId="1571" xr:uid="{C7289756-A58D-49D1-B6B2-6C7143AC9CDE}"/>
    <cellStyle name="Percent 2 2 2 4 2 3 2 2" xfId="3985" xr:uid="{B125E972-894B-47E6-B978-349C2CA015B6}"/>
    <cellStyle name="Percent 2 2 2 4 2 3 3" xfId="2236" xr:uid="{BAEEA3DA-5F1D-4259-A048-9C15B3D1866C}"/>
    <cellStyle name="Percent 2 2 2 4 2 3 3 2" xfId="4650" xr:uid="{CC1CB681-1C2D-4A40-ACEC-CDED89C73FA9}"/>
    <cellStyle name="Percent 2 2 2 4 2 3 4" xfId="5319" xr:uid="{CFDE12BB-9867-4670-9957-8CA94AB17473}"/>
    <cellStyle name="Percent 2 2 2 4 2 3 5" xfId="3320" xr:uid="{16409925-421E-4B80-8E91-588E9FE1109F}"/>
    <cellStyle name="Percent 2 2 2 4 2 4" xfId="701" xr:uid="{00000000-0005-0000-0000-00005A000000}"/>
    <cellStyle name="Percent 2 2 2 4 2 4 2" xfId="3115" xr:uid="{36EFB85F-05AB-4F98-B7AE-D13EB5825D62}"/>
    <cellStyle name="Percent 2 2 2 4 2 5" xfId="1366" xr:uid="{8BD003C0-F60B-45FF-86E4-9496141CF1AF}"/>
    <cellStyle name="Percent 2 2 2 4 2 5 2" xfId="3780" xr:uid="{7539036D-1EC4-47D9-A89F-48E8873B2580}"/>
    <cellStyle name="Percent 2 2 2 4 2 6" xfId="2031" xr:uid="{94AE7087-1F5B-4B62-8B1C-CB5035BA53AA}"/>
    <cellStyle name="Percent 2 2 2 4 2 6 2" xfId="4445" xr:uid="{64B22110-E7CF-4D4F-9F0D-52B926FD2DFD}"/>
    <cellStyle name="Percent 2 2 2 4 2 7" xfId="5114" xr:uid="{2BA487A9-9487-4F2F-AF62-FCE1B7D016A6}"/>
    <cellStyle name="Percent 2 2 2 4 2 8" xfId="2655" xr:uid="{D6B46504-5EAA-4660-B594-A9B5838105A2}"/>
    <cellStyle name="Percent 2 2 2 4 3" xfId="268" xr:uid="{00000000-0005-0000-0000-00005A000000}"/>
    <cellStyle name="Percent 2 2 2 4 3 2" xfId="487" xr:uid="{00000000-0005-0000-0000-00005A000000}"/>
    <cellStyle name="Percent 2 2 2 4 3 2 2" xfId="1152" xr:uid="{00000000-0005-0000-0000-00005A000000}"/>
    <cellStyle name="Percent 2 2 2 4 3 2 2 2" xfId="3566" xr:uid="{324FB586-1F80-4295-A43E-1D48720FCDF9}"/>
    <cellStyle name="Percent 2 2 2 4 3 2 3" xfId="1817" xr:uid="{FF7CF793-EB29-4C4D-BF32-DEA293AD1524}"/>
    <cellStyle name="Percent 2 2 2 4 3 2 3 2" xfId="4231" xr:uid="{DC8A65DE-077C-44B5-8FEB-E64350E7CF25}"/>
    <cellStyle name="Percent 2 2 2 4 3 2 4" xfId="2482" xr:uid="{10DDF4AF-D88E-4ABB-A013-E203F31F9D1F}"/>
    <cellStyle name="Percent 2 2 2 4 3 2 4 2" xfId="4896" xr:uid="{88DF9824-8709-4C78-9080-2F311C27DF17}"/>
    <cellStyle name="Percent 2 2 2 4 3 2 5" xfId="5565" xr:uid="{217DF29D-8143-4AC6-B15F-DD6FF77D30B6}"/>
    <cellStyle name="Percent 2 2 2 4 3 2 6" xfId="2901" xr:uid="{0D200046-B4DC-481F-8E54-7335BB3E82C6}"/>
    <cellStyle name="Percent 2 2 2 4 3 3" xfId="938" xr:uid="{00000000-0005-0000-0000-00005A000000}"/>
    <cellStyle name="Percent 2 2 2 4 3 3 2" xfId="1603" xr:uid="{F6A7163B-157B-4C75-9B4C-7D1B94805482}"/>
    <cellStyle name="Percent 2 2 2 4 3 3 2 2" xfId="4017" xr:uid="{D729363F-46FF-420B-84EE-6B4D12F270C4}"/>
    <cellStyle name="Percent 2 2 2 4 3 3 3" xfId="2268" xr:uid="{6EBCFDF0-6461-4364-B3DA-85C2CF5D2408}"/>
    <cellStyle name="Percent 2 2 2 4 3 3 3 2" xfId="4682" xr:uid="{C47EECEC-A6EB-4D81-AD40-A3B7A1686570}"/>
    <cellStyle name="Percent 2 2 2 4 3 3 4" xfId="5351" xr:uid="{B56B397C-EDD3-440D-BF54-FD5701CD6EC4}"/>
    <cellStyle name="Percent 2 2 2 4 3 3 5" xfId="3352" xr:uid="{E82DCC89-BDEB-4EFB-8B31-A0EA6F6EF9B2}"/>
    <cellStyle name="Percent 2 2 2 4 3 4" xfId="733" xr:uid="{00000000-0005-0000-0000-00005A000000}"/>
    <cellStyle name="Percent 2 2 2 4 3 4 2" xfId="3147" xr:uid="{A57D5CA0-0C66-40E3-A70C-AD99B3F60A97}"/>
    <cellStyle name="Percent 2 2 2 4 3 5" xfId="1398" xr:uid="{D50F03CB-E92C-4E24-B5AD-5C45BBCFE32C}"/>
    <cellStyle name="Percent 2 2 2 4 3 5 2" xfId="3812" xr:uid="{A0E9DF66-497C-4C08-A034-D4C236991343}"/>
    <cellStyle name="Percent 2 2 2 4 3 6" xfId="2063" xr:uid="{99B9958A-BFB3-4362-ABD4-29C253D30F16}"/>
    <cellStyle name="Percent 2 2 2 4 3 6 2" xfId="4477" xr:uid="{4B5205ED-E40E-4F69-B2CA-E68C4CD1067C}"/>
    <cellStyle name="Percent 2 2 2 4 3 7" xfId="5146" xr:uid="{E6686919-9A73-4AC5-A7F4-67056135F3CC}"/>
    <cellStyle name="Percent 2 2 2 4 3 8" xfId="2687" xr:uid="{50355C3A-DE2C-4D43-8B95-7A6B930C369D}"/>
    <cellStyle name="Percent 2 2 2 4 4" xfId="302" xr:uid="{00000000-0005-0000-0000-00005A000000}"/>
    <cellStyle name="Percent 2 2 2 4 4 2" xfId="519" xr:uid="{00000000-0005-0000-0000-00005A000000}"/>
    <cellStyle name="Percent 2 2 2 4 4 2 2" xfId="1184" xr:uid="{00000000-0005-0000-0000-00005A000000}"/>
    <cellStyle name="Percent 2 2 2 4 4 2 2 2" xfId="3598" xr:uid="{BAA989F8-F7AA-47C8-9892-7F180F806D2C}"/>
    <cellStyle name="Percent 2 2 2 4 4 2 3" xfId="1849" xr:uid="{00B41019-6186-45E4-9AFC-8E0DF101A2F6}"/>
    <cellStyle name="Percent 2 2 2 4 4 2 3 2" xfId="4263" xr:uid="{D1ED9586-6D89-484C-8301-2165A8F9C9A0}"/>
    <cellStyle name="Percent 2 2 2 4 4 2 4" xfId="2514" xr:uid="{917FD1B7-FBBC-4DAE-8432-0B9941B5E76E}"/>
    <cellStyle name="Percent 2 2 2 4 4 2 4 2" xfId="4928" xr:uid="{C6F99707-83FA-4FE0-B328-CCD86F85D949}"/>
    <cellStyle name="Percent 2 2 2 4 4 2 5" xfId="5597" xr:uid="{A5891174-23C8-4C55-9A52-6C7AE6A12B74}"/>
    <cellStyle name="Percent 2 2 2 4 4 2 6" xfId="2933" xr:uid="{A8AF200C-5EB8-4E3D-A643-9B007B9A0C96}"/>
    <cellStyle name="Percent 2 2 2 4 4 3" xfId="970" xr:uid="{00000000-0005-0000-0000-00005A000000}"/>
    <cellStyle name="Percent 2 2 2 4 4 3 2" xfId="1635" xr:uid="{4A182B00-74D3-4FDE-9B6E-DC792264667E}"/>
    <cellStyle name="Percent 2 2 2 4 4 3 2 2" xfId="4049" xr:uid="{9CB969C6-DC1C-429C-9B6E-597175C23840}"/>
    <cellStyle name="Percent 2 2 2 4 4 3 3" xfId="2300" xr:uid="{28A9E4DF-3AE8-4EA5-BF9E-81C8F7FE188E}"/>
    <cellStyle name="Percent 2 2 2 4 4 3 3 2" xfId="4714" xr:uid="{8083DF82-AB77-4FEC-8686-0F2440FBDA61}"/>
    <cellStyle name="Percent 2 2 2 4 4 3 4" xfId="5383" xr:uid="{F1E6A43D-7FCE-4264-A8CF-24B74FAB01F6}"/>
    <cellStyle name="Percent 2 2 2 4 4 3 5" xfId="3384" xr:uid="{7FE591AB-68FF-479A-A89C-8F9C5AECC9AD}"/>
    <cellStyle name="Percent 2 2 2 4 4 4" xfId="765" xr:uid="{00000000-0005-0000-0000-00005A000000}"/>
    <cellStyle name="Percent 2 2 2 4 4 4 2" xfId="3179" xr:uid="{A6886D39-8F98-4406-B3E2-F4BA0411E008}"/>
    <cellStyle name="Percent 2 2 2 4 4 5" xfId="1430" xr:uid="{FA366FBB-56A4-418E-93D1-EC1F6B83C8B5}"/>
    <cellStyle name="Percent 2 2 2 4 4 5 2" xfId="3844" xr:uid="{EFAD6410-2DFE-4006-B9B6-29BDD6706FFE}"/>
    <cellStyle name="Percent 2 2 2 4 4 6" xfId="2095" xr:uid="{86D2B0CB-E0D8-4D32-88B5-195D77C1BC99}"/>
    <cellStyle name="Percent 2 2 2 4 4 6 2" xfId="4509" xr:uid="{CF95A8B0-B791-4B16-AED0-D7BB90146301}"/>
    <cellStyle name="Percent 2 2 2 4 4 7" xfId="5178" xr:uid="{9E6BB8BE-DE9F-48BC-AD57-172F7ABC2AF9}"/>
    <cellStyle name="Percent 2 2 2 4 4 8" xfId="2719" xr:uid="{D6D3BBF7-4A07-4C31-A1DC-613D19EBEEF1}"/>
    <cellStyle name="Percent 2 2 2 4 5" xfId="415" xr:uid="{00000000-0005-0000-0000-00005A000000}"/>
    <cellStyle name="Percent 2 2 2 4 5 2" xfId="1080" xr:uid="{00000000-0005-0000-0000-00005A000000}"/>
    <cellStyle name="Percent 2 2 2 4 5 2 2" xfId="1745" xr:uid="{6A871193-9F0F-44E0-9957-E335737E8311}"/>
    <cellStyle name="Percent 2 2 2 4 5 2 2 2" xfId="4159" xr:uid="{12CAAAD7-9286-4A01-83F7-D955EC58AF8D}"/>
    <cellStyle name="Percent 2 2 2 4 5 2 3" xfId="2410" xr:uid="{F9F30B5B-FAE0-4F0A-8FF2-F6E3348C64F4}"/>
    <cellStyle name="Percent 2 2 2 4 5 2 3 2" xfId="4824" xr:uid="{4A2B83AD-72C7-451F-8819-2737C6A26662}"/>
    <cellStyle name="Percent 2 2 2 4 5 2 4" xfId="5493" xr:uid="{EC970155-8D92-4BBB-A836-9171624C067B}"/>
    <cellStyle name="Percent 2 2 2 4 5 2 5" xfId="3494" xr:uid="{CDBC14FC-04F1-4191-AD03-EA5E2B215014}"/>
    <cellStyle name="Percent 2 2 2 4 5 3" xfId="661" xr:uid="{00000000-0005-0000-0000-00005A000000}"/>
    <cellStyle name="Percent 2 2 2 4 5 3 2" xfId="3075" xr:uid="{EF9E4D94-5297-4D35-9301-87B7638FCB0A}"/>
    <cellStyle name="Percent 2 2 2 4 5 4" xfId="1326" xr:uid="{56AEB48F-D5DF-46C0-9DCC-900004D3DEAF}"/>
    <cellStyle name="Percent 2 2 2 4 5 4 2" xfId="3740" xr:uid="{6D8CA381-05D8-48CC-BF2E-C3E1BCB579B7}"/>
    <cellStyle name="Percent 2 2 2 4 5 5" xfId="1991" xr:uid="{CAE6A54A-7CFF-4634-B552-8DFAB01F5E04}"/>
    <cellStyle name="Percent 2 2 2 4 5 5 2" xfId="4405" xr:uid="{5C5BC9D6-A15A-4683-9787-CDBD468D005A}"/>
    <cellStyle name="Percent 2 2 2 4 5 6" xfId="5074" xr:uid="{536316A4-F098-43BA-B5A1-CCEE949E4FC7}"/>
    <cellStyle name="Percent 2 2 2 4 5 7" xfId="2829" xr:uid="{880D7E5F-395C-47BD-8EEC-00DEFAD7F4EC}"/>
    <cellStyle name="Percent 2 2 2 4 6" xfId="560" xr:uid="{00000000-0005-0000-0000-00005A000000}"/>
    <cellStyle name="Percent 2 2 2 4 6 2" xfId="1225" xr:uid="{00000000-0005-0000-0000-00005A000000}"/>
    <cellStyle name="Percent 2 2 2 4 6 2 2" xfId="1890" xr:uid="{FAB3C692-EB86-48E6-8E07-EC1BA5DB524A}"/>
    <cellStyle name="Percent 2 2 2 4 6 2 2 2" xfId="4304" xr:uid="{10FCA583-536B-4762-AAA0-7CE87D75A1AF}"/>
    <cellStyle name="Percent 2 2 2 4 6 2 3" xfId="2555" xr:uid="{EB73B69C-D0B9-49B4-9902-37502517233F}"/>
    <cellStyle name="Percent 2 2 2 4 6 2 3 2" xfId="4969" xr:uid="{0A89BFED-06BA-4B72-94D7-1E3D629D102E}"/>
    <cellStyle name="Percent 2 2 2 4 6 2 4" xfId="5638" xr:uid="{E36DCC16-4243-41C3-AA8E-A680DEF3937F}"/>
    <cellStyle name="Percent 2 2 2 4 6 2 5" xfId="3639" xr:uid="{4CC76A06-1F61-421D-B198-EFDA8A2E0466}"/>
    <cellStyle name="Percent 2 2 2 4 6 3" xfId="806" xr:uid="{00000000-0005-0000-0000-00005A000000}"/>
    <cellStyle name="Percent 2 2 2 4 6 3 2" xfId="3220" xr:uid="{D7A58152-3E1E-4507-A165-EC15FE97D087}"/>
    <cellStyle name="Percent 2 2 2 4 6 4" xfId="1471" xr:uid="{415DE071-65DA-487B-BA73-2BCA5204BABC}"/>
    <cellStyle name="Percent 2 2 2 4 6 4 2" xfId="3885" xr:uid="{327E8CC6-B0D5-4AE7-B71E-38C120E29530}"/>
    <cellStyle name="Percent 2 2 2 4 6 5" xfId="2136" xr:uid="{B04CB4C2-40EA-480A-A798-4370615B9591}"/>
    <cellStyle name="Percent 2 2 2 4 6 5 2" xfId="4550" xr:uid="{D0A4107C-CFAE-41F1-92A9-A0CE8C96B9EE}"/>
    <cellStyle name="Percent 2 2 2 4 6 6" xfId="5219" xr:uid="{24AFFFA4-C803-4C71-9042-2119A0D4095A}"/>
    <cellStyle name="Percent 2 2 2 4 6 7" xfId="2974" xr:uid="{9D1A301C-C481-43A4-82C9-8D1A997D62F4}"/>
    <cellStyle name="Percent 2 2 2 4 7" xfId="343" xr:uid="{00000000-0005-0000-0000-00005A000000}"/>
    <cellStyle name="Percent 2 2 2 4 7 2" xfId="1011" xr:uid="{00000000-0005-0000-0000-00005A000000}"/>
    <cellStyle name="Percent 2 2 2 4 7 2 2" xfId="3425" xr:uid="{C67C138B-DCF1-4A2A-B41C-32330372852C}"/>
    <cellStyle name="Percent 2 2 2 4 7 3" xfId="1676" xr:uid="{41F54A36-BF78-4BAD-92F3-6B0A52E4F51C}"/>
    <cellStyle name="Percent 2 2 2 4 7 3 2" xfId="4090" xr:uid="{2BD20E5D-0BFA-4F74-8618-81BE323B8F14}"/>
    <cellStyle name="Percent 2 2 2 4 7 4" xfId="2341" xr:uid="{15382E4E-5D5C-4BCB-AC7C-AECE8E14F05C}"/>
    <cellStyle name="Percent 2 2 2 4 7 4 2" xfId="4755" xr:uid="{9D6DF85B-13A3-4847-B0C6-6BA37118296F}"/>
    <cellStyle name="Percent 2 2 2 4 7 5" xfId="5424" xr:uid="{6ECFEAF6-1EA2-47D4-A52C-9F1B4C07D986}"/>
    <cellStyle name="Percent 2 2 2 4 7 6" xfId="2760" xr:uid="{2A57FD37-8339-48E0-8CD4-E9A8DC3CAC45}"/>
    <cellStyle name="Percent 2 2 2 4 8" xfId="866" xr:uid="{00000000-0005-0000-0000-00005A000000}"/>
    <cellStyle name="Percent 2 2 2 4 8 2" xfId="1531" xr:uid="{F38E3040-A50D-4AA4-8397-A92D9A2D8EBA}"/>
    <cellStyle name="Percent 2 2 2 4 8 2 2" xfId="3945" xr:uid="{EE88455C-8262-4ACE-83FE-AE62774047B5}"/>
    <cellStyle name="Percent 2 2 2 4 8 3" xfId="2196" xr:uid="{383AF286-0362-478E-BFD7-8FEF60DF817E}"/>
    <cellStyle name="Percent 2 2 2 4 8 3 2" xfId="4610" xr:uid="{9EB845EC-5178-4D0D-9332-01F0499E0C3E}"/>
    <cellStyle name="Percent 2 2 2 4 8 4" xfId="5279" xr:uid="{8456EA9B-50A8-444F-8942-0A6D08946C19}"/>
    <cellStyle name="Percent 2 2 2 4 8 5" xfId="3280" xr:uid="{F244E385-ADA1-43E4-80E4-60F4A359A794}"/>
    <cellStyle name="Percent 2 2 2 4 9" xfId="592" xr:uid="{00000000-0005-0000-0000-00005A000000}"/>
    <cellStyle name="Percent 2 2 2 4 9 2" xfId="3006" xr:uid="{345B1CC0-E794-47D1-BC54-B69BEF387871}"/>
    <cellStyle name="Percent 2 2 2 5" xfId="204" xr:uid="{00000000-0005-0000-0000-00005A000000}"/>
    <cellStyle name="Percent 2 2 2 5 10" xfId="2623" xr:uid="{26A9572C-7015-4CAB-BFD3-352ABBA54034}"/>
    <cellStyle name="Percent 2 2 2 5 2" xfId="327" xr:uid="{00000000-0005-0000-0000-00005A000000}"/>
    <cellStyle name="Percent 2 2 2 5 2 2" xfId="544" xr:uid="{00000000-0005-0000-0000-00005A000000}"/>
    <cellStyle name="Percent 2 2 2 5 2 2 2" xfId="1209" xr:uid="{00000000-0005-0000-0000-00005A000000}"/>
    <cellStyle name="Percent 2 2 2 5 2 2 2 2" xfId="3623" xr:uid="{74F9043B-F46A-495D-9B1E-00F1A67137EA}"/>
    <cellStyle name="Percent 2 2 2 5 2 2 3" xfId="1874" xr:uid="{693BBC7E-206F-49CD-A770-8A2F19C7B8A3}"/>
    <cellStyle name="Percent 2 2 2 5 2 2 3 2" xfId="4288" xr:uid="{47E114C3-50BD-4559-BAD3-5F38A90000BA}"/>
    <cellStyle name="Percent 2 2 2 5 2 2 4" xfId="2539" xr:uid="{5102F76E-4071-4073-AB3C-883D40BD4AC6}"/>
    <cellStyle name="Percent 2 2 2 5 2 2 4 2" xfId="4953" xr:uid="{73C88B2D-7559-449E-8ECB-AEE3F19C785A}"/>
    <cellStyle name="Percent 2 2 2 5 2 2 5" xfId="5622" xr:uid="{6711E49E-FD89-42C5-89DF-394A6A178CF3}"/>
    <cellStyle name="Percent 2 2 2 5 2 2 6" xfId="2958" xr:uid="{ED6AF172-1A14-45D3-80B9-1ED579031B62}"/>
    <cellStyle name="Percent 2 2 2 5 2 3" xfId="995" xr:uid="{00000000-0005-0000-0000-00005A000000}"/>
    <cellStyle name="Percent 2 2 2 5 2 3 2" xfId="1660" xr:uid="{42CC4C7A-E163-4C57-B699-70C81EFEF3EC}"/>
    <cellStyle name="Percent 2 2 2 5 2 3 2 2" xfId="4074" xr:uid="{69DA7A05-E0BD-4D13-9CE9-0692EB34CD56}"/>
    <cellStyle name="Percent 2 2 2 5 2 3 3" xfId="2325" xr:uid="{7F48A1A5-321A-4925-8FF2-314F57DAC9FB}"/>
    <cellStyle name="Percent 2 2 2 5 2 3 3 2" xfId="4739" xr:uid="{D5009F9B-641E-4EB1-903E-D782DCF22CAF}"/>
    <cellStyle name="Percent 2 2 2 5 2 3 4" xfId="5408" xr:uid="{613D04AA-E707-43EB-BAF6-4185E6F26F51}"/>
    <cellStyle name="Percent 2 2 2 5 2 3 5" xfId="3409" xr:uid="{C8070339-ACDF-4C94-9868-E3D5B7D00464}"/>
    <cellStyle name="Percent 2 2 2 5 2 4" xfId="790" xr:uid="{00000000-0005-0000-0000-00005A000000}"/>
    <cellStyle name="Percent 2 2 2 5 2 4 2" xfId="3204" xr:uid="{2342C879-6156-4F18-8299-EACE22D30867}"/>
    <cellStyle name="Percent 2 2 2 5 2 5" xfId="1455" xr:uid="{5C53E784-0585-4CC8-88B8-1AD595352115}"/>
    <cellStyle name="Percent 2 2 2 5 2 5 2" xfId="3869" xr:uid="{62584F13-1C29-4454-B780-6CD90FE4D3CE}"/>
    <cellStyle name="Percent 2 2 2 5 2 6" xfId="2120" xr:uid="{514EAF7E-EAC2-4EA5-A022-62E6E2177169}"/>
    <cellStyle name="Percent 2 2 2 5 2 6 2" xfId="4534" xr:uid="{DEBFC1A5-2435-4CA5-9A20-BB15C600B84B}"/>
    <cellStyle name="Percent 2 2 2 5 2 7" xfId="5203" xr:uid="{34E5B1DF-296B-4841-A2E2-552A9041C9E8}"/>
    <cellStyle name="Percent 2 2 2 5 2 8" xfId="2744" xr:uid="{B72021F1-DA3F-4FA5-B7E9-B9E2DFF96CB1}"/>
    <cellStyle name="Percent 2 2 2 5 3" xfId="423" xr:uid="{00000000-0005-0000-0000-00005A000000}"/>
    <cellStyle name="Percent 2 2 2 5 3 2" xfId="1088" xr:uid="{00000000-0005-0000-0000-00005A000000}"/>
    <cellStyle name="Percent 2 2 2 5 3 2 2" xfId="1753" xr:uid="{2E17BDCD-C4B7-446B-B99D-EFCFAC1C6CDA}"/>
    <cellStyle name="Percent 2 2 2 5 3 2 2 2" xfId="4167" xr:uid="{F4891000-4FCC-44BB-A71E-88EF25CBE1D6}"/>
    <cellStyle name="Percent 2 2 2 5 3 2 3" xfId="2418" xr:uid="{581F21DD-74AE-4758-9622-623930E664FB}"/>
    <cellStyle name="Percent 2 2 2 5 3 2 3 2" xfId="4832" xr:uid="{59F7D29F-FD6D-450E-9BDF-8B278661DCD0}"/>
    <cellStyle name="Percent 2 2 2 5 3 2 4" xfId="5501" xr:uid="{FAF55C48-5504-40D9-80EE-BCAA684EE168}"/>
    <cellStyle name="Percent 2 2 2 5 3 2 5" xfId="3502" xr:uid="{F7120B7B-163E-4BF0-8256-9377021C0BC7}"/>
    <cellStyle name="Percent 2 2 2 5 3 3" xfId="669" xr:uid="{00000000-0005-0000-0000-00005A000000}"/>
    <cellStyle name="Percent 2 2 2 5 3 3 2" xfId="3083" xr:uid="{C24E5593-0003-4AFB-91CE-1EF8369D39F9}"/>
    <cellStyle name="Percent 2 2 2 5 3 4" xfId="1334" xr:uid="{F4024469-6DC7-4410-B3EC-F1B801ED1351}"/>
    <cellStyle name="Percent 2 2 2 5 3 4 2" xfId="3748" xr:uid="{915B1C34-A74C-4666-9958-47EF5EC6C6EE}"/>
    <cellStyle name="Percent 2 2 2 5 3 5" xfId="1999" xr:uid="{C9C30F33-7CEE-4468-8C47-88118879E942}"/>
    <cellStyle name="Percent 2 2 2 5 3 5 2" xfId="4413" xr:uid="{641574A6-A8A5-4FB1-AAC7-02B82254562D}"/>
    <cellStyle name="Percent 2 2 2 5 3 6" xfId="5082" xr:uid="{4565EB40-8B97-4F7C-A078-F3080962727B}"/>
    <cellStyle name="Percent 2 2 2 5 3 7" xfId="2837" xr:uid="{DC70292A-6264-4334-9D2B-F35C0B98F03A}"/>
    <cellStyle name="Percent 2 2 2 5 4" xfId="368" xr:uid="{00000000-0005-0000-0000-00005A000000}"/>
    <cellStyle name="Percent 2 2 2 5 4 2" xfId="1036" xr:uid="{00000000-0005-0000-0000-00005A000000}"/>
    <cellStyle name="Percent 2 2 2 5 4 2 2" xfId="3450" xr:uid="{56F6DC1B-74E1-437E-AE9A-910A4A79C9B1}"/>
    <cellStyle name="Percent 2 2 2 5 4 3" xfId="1701" xr:uid="{DD7CCEE1-6F29-4D79-8DD7-6EBFDB0FA2BB}"/>
    <cellStyle name="Percent 2 2 2 5 4 3 2" xfId="4115" xr:uid="{EC5C551D-2C62-44E5-B2F0-09C30F5DC949}"/>
    <cellStyle name="Percent 2 2 2 5 4 4" xfId="2366" xr:uid="{7A4610F0-02BB-439A-AA6D-4A6824A8BA06}"/>
    <cellStyle name="Percent 2 2 2 5 4 4 2" xfId="4780" xr:uid="{1CA45929-E768-4941-847D-1DEBFE44DA34}"/>
    <cellStyle name="Percent 2 2 2 5 4 5" xfId="5449" xr:uid="{E053DE52-1AC6-46A1-8CC0-73A846ED280C}"/>
    <cellStyle name="Percent 2 2 2 5 4 6" xfId="2785" xr:uid="{3DC49B6C-BEC8-403A-B7E7-2C43021A79D5}"/>
    <cellStyle name="Percent 2 2 2 5 5" xfId="874" xr:uid="{00000000-0005-0000-0000-00005A000000}"/>
    <cellStyle name="Percent 2 2 2 5 5 2" xfId="1539" xr:uid="{317729D0-F6BD-4458-87FB-A8FFF97FD432}"/>
    <cellStyle name="Percent 2 2 2 5 5 2 2" xfId="3953" xr:uid="{36AD3ED7-00C6-4D84-98A4-4D3A39ABA054}"/>
    <cellStyle name="Percent 2 2 2 5 5 3" xfId="2204" xr:uid="{D9DA736C-9B8D-4BAF-A712-68B7F13B3A93}"/>
    <cellStyle name="Percent 2 2 2 5 5 3 2" xfId="4618" xr:uid="{5B913A88-3D4C-417C-A883-890F1C53933D}"/>
    <cellStyle name="Percent 2 2 2 5 5 4" xfId="5287" xr:uid="{25242334-1B59-471C-A2D9-6E7AC2AB5C93}"/>
    <cellStyle name="Percent 2 2 2 5 5 5" xfId="3288" xr:uid="{CFB4754A-25AB-424E-AD51-19AD7F545CEE}"/>
    <cellStyle name="Percent 2 2 2 5 6" xfId="617" xr:uid="{00000000-0005-0000-0000-00005A000000}"/>
    <cellStyle name="Percent 2 2 2 5 6 2" xfId="3031" xr:uid="{2E6D763B-52F6-4442-BB9B-A64E3BCF6255}"/>
    <cellStyle name="Percent 2 2 2 5 7" xfId="1282" xr:uid="{6528A9A0-87F9-4375-9F40-1E72E9FDA55D}"/>
    <cellStyle name="Percent 2 2 2 5 7 2" xfId="3696" xr:uid="{6F8FEE60-0B12-4A31-B2F2-110C1098B8DF}"/>
    <cellStyle name="Percent 2 2 2 5 8" xfId="1947" xr:uid="{0A024A5E-7E54-4853-B3F9-E1A4C848D945}"/>
    <cellStyle name="Percent 2 2 2 5 8 2" xfId="4361" xr:uid="{15EB3CD1-BBB7-4AF4-AB39-68602E7765AF}"/>
    <cellStyle name="Percent 2 2 2 5 9" xfId="5030" xr:uid="{15C0657E-9E40-4DD1-9D46-1F7B7D009DE1}"/>
    <cellStyle name="Percent 2 2 2 6" xfId="228" xr:uid="{00000000-0005-0000-0000-00005A000000}"/>
    <cellStyle name="Percent 2 2 2 6 2" xfId="447" xr:uid="{00000000-0005-0000-0000-00005A000000}"/>
    <cellStyle name="Percent 2 2 2 6 2 2" xfId="1112" xr:uid="{00000000-0005-0000-0000-00005A000000}"/>
    <cellStyle name="Percent 2 2 2 6 2 2 2" xfId="3526" xr:uid="{4B18C26B-C07A-4B50-8867-9F8167A0C930}"/>
    <cellStyle name="Percent 2 2 2 6 2 3" xfId="1777" xr:uid="{80BBE955-7E44-4BA3-BA05-5F4EE761ACBC}"/>
    <cellStyle name="Percent 2 2 2 6 2 3 2" xfId="4191" xr:uid="{59EF6E64-5DB0-4B93-B3F5-FE13E0D0FBCB}"/>
    <cellStyle name="Percent 2 2 2 6 2 4" xfId="2442" xr:uid="{DE8A5F3F-DE81-4C66-AC4C-2A2F27A70415}"/>
    <cellStyle name="Percent 2 2 2 6 2 4 2" xfId="4856" xr:uid="{2716562C-21F3-4351-A2C6-8BA34E6F3609}"/>
    <cellStyle name="Percent 2 2 2 6 2 5" xfId="5525" xr:uid="{99AB8C2B-36C1-4796-8C7E-F8E1F468980C}"/>
    <cellStyle name="Percent 2 2 2 6 2 6" xfId="2861" xr:uid="{3985D252-77A9-4F09-9915-A12D6ABA65FB}"/>
    <cellStyle name="Percent 2 2 2 6 3" xfId="898" xr:uid="{00000000-0005-0000-0000-00005A000000}"/>
    <cellStyle name="Percent 2 2 2 6 3 2" xfId="1563" xr:uid="{CDF50F41-6880-47D3-9182-61E61C39076C}"/>
    <cellStyle name="Percent 2 2 2 6 3 2 2" xfId="3977" xr:uid="{501BE56B-D83C-4FFD-A8EB-4E12836860D8}"/>
    <cellStyle name="Percent 2 2 2 6 3 3" xfId="2228" xr:uid="{3C6F2D09-4E62-4E8D-BFCA-F6C8BC67A26B}"/>
    <cellStyle name="Percent 2 2 2 6 3 3 2" xfId="4642" xr:uid="{BCB22C28-A8BA-4E1E-98E9-81694E1EC53D}"/>
    <cellStyle name="Percent 2 2 2 6 3 4" xfId="5311" xr:uid="{E941C86D-6F89-408C-8F00-3D9E118CF0B7}"/>
    <cellStyle name="Percent 2 2 2 6 3 5" xfId="3312" xr:uid="{5EAA2CE8-FED0-4311-A336-756515B9D4CE}"/>
    <cellStyle name="Percent 2 2 2 6 4" xfId="693" xr:uid="{00000000-0005-0000-0000-00005A000000}"/>
    <cellStyle name="Percent 2 2 2 6 4 2" xfId="3107" xr:uid="{A0D674D3-60A3-44F6-82BE-B150C48FDD51}"/>
    <cellStyle name="Percent 2 2 2 6 5" xfId="1358" xr:uid="{81672947-C82E-4959-BCCA-4ACF6D3BAAFE}"/>
    <cellStyle name="Percent 2 2 2 6 5 2" xfId="3772" xr:uid="{9B07F2F1-7289-4296-9934-3D516F89DA66}"/>
    <cellStyle name="Percent 2 2 2 6 6" xfId="2023" xr:uid="{65C9C847-8D06-4BEB-9195-09E3F569B012}"/>
    <cellStyle name="Percent 2 2 2 6 6 2" xfId="4437" xr:uid="{C169995B-63DC-48BE-96E3-1A859305AD25}"/>
    <cellStyle name="Percent 2 2 2 6 7" xfId="5106" xr:uid="{47BC1767-999E-4F5D-BAD5-20E3C07E882A}"/>
    <cellStyle name="Percent 2 2 2 6 8" xfId="2647" xr:uid="{784CE49D-D8E0-4363-8F66-098756CA808F}"/>
    <cellStyle name="Percent 2 2 2 7" xfId="260" xr:uid="{00000000-0005-0000-0000-00005A000000}"/>
    <cellStyle name="Percent 2 2 2 7 2" xfId="479" xr:uid="{00000000-0005-0000-0000-00005A000000}"/>
    <cellStyle name="Percent 2 2 2 7 2 2" xfId="1144" xr:uid="{00000000-0005-0000-0000-00005A000000}"/>
    <cellStyle name="Percent 2 2 2 7 2 2 2" xfId="3558" xr:uid="{4507835B-627B-42CC-A855-B75806E1EE6D}"/>
    <cellStyle name="Percent 2 2 2 7 2 3" xfId="1809" xr:uid="{E2E79FFB-9EF0-44D8-8250-CCF0A9388C7C}"/>
    <cellStyle name="Percent 2 2 2 7 2 3 2" xfId="4223" xr:uid="{7147AE89-6097-4C55-9BC2-BAE1F65129A4}"/>
    <cellStyle name="Percent 2 2 2 7 2 4" xfId="2474" xr:uid="{3CBAE972-3FEC-498E-B992-0375B2602B10}"/>
    <cellStyle name="Percent 2 2 2 7 2 4 2" xfId="4888" xr:uid="{28EE9CBB-D2DE-452B-85EF-B60BE1922A55}"/>
    <cellStyle name="Percent 2 2 2 7 2 5" xfId="5557" xr:uid="{6A90372B-E825-4414-A1C6-8D3A246806F7}"/>
    <cellStyle name="Percent 2 2 2 7 2 6" xfId="2893" xr:uid="{4610B7BF-DC5E-4F44-9FF3-6B1252134BC7}"/>
    <cellStyle name="Percent 2 2 2 7 3" xfId="930" xr:uid="{00000000-0005-0000-0000-00005A000000}"/>
    <cellStyle name="Percent 2 2 2 7 3 2" xfId="1595" xr:uid="{22270E35-A895-453D-B38F-0A810340ED8F}"/>
    <cellStyle name="Percent 2 2 2 7 3 2 2" xfId="4009" xr:uid="{BF9A8F0B-79AD-410C-A583-9E4B1F16D64E}"/>
    <cellStyle name="Percent 2 2 2 7 3 3" xfId="2260" xr:uid="{EF89F8F6-0981-4751-9530-DA20B3F5FB74}"/>
    <cellStyle name="Percent 2 2 2 7 3 3 2" xfId="4674" xr:uid="{8DF7FAC3-BB6F-41D6-A9FC-D800CE464782}"/>
    <cellStyle name="Percent 2 2 2 7 3 4" xfId="5343" xr:uid="{2F0B3035-744A-46AD-A745-22CE64B12D5A}"/>
    <cellStyle name="Percent 2 2 2 7 3 5" xfId="3344" xr:uid="{BA52FFF8-67FC-461D-839C-93F9646A00AB}"/>
    <cellStyle name="Percent 2 2 2 7 4" xfId="725" xr:uid="{00000000-0005-0000-0000-00005A000000}"/>
    <cellStyle name="Percent 2 2 2 7 4 2" xfId="3139" xr:uid="{14F00D93-2BBD-4CA4-A8C2-07B498F16363}"/>
    <cellStyle name="Percent 2 2 2 7 5" xfId="1390" xr:uid="{24719A1D-C00C-4536-8746-F0690338A9D2}"/>
    <cellStyle name="Percent 2 2 2 7 5 2" xfId="3804" xr:uid="{FC7270A1-5423-4120-844B-9D8C522E98C6}"/>
    <cellStyle name="Percent 2 2 2 7 6" xfId="2055" xr:uid="{A6BB6075-3BEF-47EA-BD0D-6F602934BB47}"/>
    <cellStyle name="Percent 2 2 2 7 6 2" xfId="4469" xr:uid="{71C7F16A-713F-45ED-8E50-5297DD56CA03}"/>
    <cellStyle name="Percent 2 2 2 7 7" xfId="5138" xr:uid="{2C916B49-43B1-4637-9DEB-F817F31C657C}"/>
    <cellStyle name="Percent 2 2 2 7 8" xfId="2679" xr:uid="{34FD37CC-5F5A-4881-997D-A24E55EBE953}"/>
    <cellStyle name="Percent 2 2 2 8" xfId="294" xr:uid="{00000000-0005-0000-0000-00005A000000}"/>
    <cellStyle name="Percent 2 2 2 8 2" xfId="511" xr:uid="{00000000-0005-0000-0000-00005A000000}"/>
    <cellStyle name="Percent 2 2 2 8 2 2" xfId="1176" xr:uid="{00000000-0005-0000-0000-00005A000000}"/>
    <cellStyle name="Percent 2 2 2 8 2 2 2" xfId="3590" xr:uid="{C3E82935-0A40-4171-B62C-0AAC93E43A53}"/>
    <cellStyle name="Percent 2 2 2 8 2 3" xfId="1841" xr:uid="{B70F0660-8F39-47DC-B335-7F13C7D841F0}"/>
    <cellStyle name="Percent 2 2 2 8 2 3 2" xfId="4255" xr:uid="{784FCF03-F158-4D0D-9973-222421C2CD02}"/>
    <cellStyle name="Percent 2 2 2 8 2 4" xfId="2506" xr:uid="{1C9E48CB-E27F-4027-8565-EDF24EF3CD0C}"/>
    <cellStyle name="Percent 2 2 2 8 2 4 2" xfId="4920" xr:uid="{C172B74A-CDBE-4DD0-BF6E-FA44B157694D}"/>
    <cellStyle name="Percent 2 2 2 8 2 5" xfId="5589" xr:uid="{AAC34912-A50F-4328-B565-7DF0F9880021}"/>
    <cellStyle name="Percent 2 2 2 8 2 6" xfId="2925" xr:uid="{BD7BC74C-9D6E-49E5-B5D2-54337EEC71AB}"/>
    <cellStyle name="Percent 2 2 2 8 3" xfId="962" xr:uid="{00000000-0005-0000-0000-00005A000000}"/>
    <cellStyle name="Percent 2 2 2 8 3 2" xfId="1627" xr:uid="{531B4E21-9772-44BF-9B7B-66147B60EE9B}"/>
    <cellStyle name="Percent 2 2 2 8 3 2 2" xfId="4041" xr:uid="{E986AA3C-DD42-4251-8D32-E53CC7212CDA}"/>
    <cellStyle name="Percent 2 2 2 8 3 3" xfId="2292" xr:uid="{D166FC0A-7064-48B4-BA66-9C7F3F4370B2}"/>
    <cellStyle name="Percent 2 2 2 8 3 3 2" xfId="4706" xr:uid="{30FF908F-5EF9-4F3B-8CF8-12447DAE60ED}"/>
    <cellStyle name="Percent 2 2 2 8 3 4" xfId="5375" xr:uid="{F71A988F-FAFF-4C7A-8A7D-74EA398D46A6}"/>
    <cellStyle name="Percent 2 2 2 8 3 5" xfId="3376" xr:uid="{D7AEF2F7-B01C-4E2E-94BC-7F8067C26345}"/>
    <cellStyle name="Percent 2 2 2 8 4" xfId="757" xr:uid="{00000000-0005-0000-0000-00005A000000}"/>
    <cellStyle name="Percent 2 2 2 8 4 2" xfId="3171" xr:uid="{D118BDB4-372F-4C65-9C32-D655711D352F}"/>
    <cellStyle name="Percent 2 2 2 8 5" xfId="1422" xr:uid="{1E259816-B3D5-4537-A8D7-3359B7AF947A}"/>
    <cellStyle name="Percent 2 2 2 8 5 2" xfId="3836" xr:uid="{06AEAEA3-277E-4D4D-AC5E-F19EE6B0BD73}"/>
    <cellStyle name="Percent 2 2 2 8 6" xfId="2087" xr:uid="{3646B8AF-A92A-477B-A134-78EA6AD204F0}"/>
    <cellStyle name="Percent 2 2 2 8 6 2" xfId="4501" xr:uid="{BCF70392-B441-41D4-B9FC-10ED02D88EBF}"/>
    <cellStyle name="Percent 2 2 2 8 7" xfId="5170" xr:uid="{8ED141DC-347D-4FF9-9A9E-B601AFFFD23F}"/>
    <cellStyle name="Percent 2 2 2 8 8" xfId="2711" xr:uid="{FAC489C0-06FD-488D-8EF2-9E3A7361E2A9}"/>
    <cellStyle name="Percent 2 2 2 9" xfId="391" xr:uid="{00000000-0005-0000-0000-00005A000000}"/>
    <cellStyle name="Percent 2 2 2 9 2" xfId="1056" xr:uid="{00000000-0005-0000-0000-00005A000000}"/>
    <cellStyle name="Percent 2 2 2 9 2 2" xfId="1721" xr:uid="{D5C9E9CD-1133-4C65-AA35-1582524CAAA3}"/>
    <cellStyle name="Percent 2 2 2 9 2 2 2" xfId="4135" xr:uid="{B5B458A7-84EC-49EA-9458-07FF6B24ACAD}"/>
    <cellStyle name="Percent 2 2 2 9 2 3" xfId="2386" xr:uid="{6E1D161F-A91D-4B58-81F1-F13B006A0634}"/>
    <cellStyle name="Percent 2 2 2 9 2 3 2" xfId="4800" xr:uid="{13D399F1-853D-40F0-BAE7-DC60D8AF0D58}"/>
    <cellStyle name="Percent 2 2 2 9 2 4" xfId="5469" xr:uid="{4B1B8B4E-CA67-4E21-9CC1-0A968CEBD70B}"/>
    <cellStyle name="Percent 2 2 2 9 2 5" xfId="3470" xr:uid="{2D90A866-C438-4A65-A4B7-A4A8682B33D5}"/>
    <cellStyle name="Percent 2 2 2 9 3" xfId="637" xr:uid="{00000000-0005-0000-0000-00005A000000}"/>
    <cellStyle name="Percent 2 2 2 9 3 2" xfId="3051" xr:uid="{564FD253-8F8A-441F-8B4F-039247580412}"/>
    <cellStyle name="Percent 2 2 2 9 4" xfId="1302" xr:uid="{B9E8F000-5943-4669-8651-5BD086B62B5D}"/>
    <cellStyle name="Percent 2 2 2 9 4 2" xfId="3716" xr:uid="{B7953DB4-6A2A-49EA-AF33-31561C544674}"/>
    <cellStyle name="Percent 2 2 2 9 5" xfId="1967" xr:uid="{00849328-394B-485C-B2DA-03CADD0B95EC}"/>
    <cellStyle name="Percent 2 2 2 9 5 2" xfId="4381" xr:uid="{6F67AE0F-738C-428F-89AE-40681C582237}"/>
    <cellStyle name="Percent 2 2 2 9 6" xfId="5050" xr:uid="{C9BCC8E4-8444-4090-8C9D-26F12E28C0C7}"/>
    <cellStyle name="Percent 2 2 2 9 7" xfId="2805" xr:uid="{6AA6C1CA-71C4-497E-A447-528D138C94CD}"/>
    <cellStyle name="Percent 2 2 20" xfId="2575" xr:uid="{F8E7D308-CC58-40BC-A0B0-F16A835C19A6}"/>
    <cellStyle name="Percent 2 2 3" xfId="172" xr:uid="{00000000-0005-0000-0000-00005A000000}"/>
    <cellStyle name="Percent 2 2 3 10" xfId="596" xr:uid="{00000000-0005-0000-0000-00005A000000}"/>
    <cellStyle name="Percent 2 2 3 10 2" xfId="3010" xr:uid="{243830CC-DBED-494C-9841-9381A856947C}"/>
    <cellStyle name="Percent 2 2 3 11" xfId="1261" xr:uid="{24FC10C3-FCFB-4FC0-8B33-807361BB3D87}"/>
    <cellStyle name="Percent 2 2 3 11 2" xfId="3675" xr:uid="{30D39B5B-1BC7-4F85-8695-17121DBFAF34}"/>
    <cellStyle name="Percent 2 2 3 12" xfId="1926" xr:uid="{E165ADD7-5FB3-463F-BD3E-EB96081CF2DC}"/>
    <cellStyle name="Percent 2 2 3 12 2" xfId="4340" xr:uid="{254573BC-C09A-4B58-A945-A6BA520DCAB4}"/>
    <cellStyle name="Percent 2 2 3 13" xfId="5008" xr:uid="{0ABED795-515A-4166-898A-C24D221E66E0}"/>
    <cellStyle name="Percent 2 2 3 14" xfId="2595" xr:uid="{7246A068-65EF-4E67-A69E-6012FECE5FC2}"/>
    <cellStyle name="Percent 2 2 3 2" xfId="208" xr:uid="{00000000-0005-0000-0000-00005A000000}"/>
    <cellStyle name="Percent 2 2 3 2 2" xfId="427" xr:uid="{00000000-0005-0000-0000-00005A000000}"/>
    <cellStyle name="Percent 2 2 3 2 2 2" xfId="1092" xr:uid="{00000000-0005-0000-0000-00005A000000}"/>
    <cellStyle name="Percent 2 2 3 2 2 2 2" xfId="3506" xr:uid="{130C4B1A-5327-482C-A7ED-66EA3D00BED7}"/>
    <cellStyle name="Percent 2 2 3 2 2 3" xfId="1757" xr:uid="{421CEEE8-109F-4E05-A707-D2DBE10019E9}"/>
    <cellStyle name="Percent 2 2 3 2 2 3 2" xfId="4171" xr:uid="{A8BFC587-D465-4FF3-A6FB-CAA82F0120C3}"/>
    <cellStyle name="Percent 2 2 3 2 2 4" xfId="2422" xr:uid="{AE0B589D-1A99-4519-9855-89764F744C09}"/>
    <cellStyle name="Percent 2 2 3 2 2 4 2" xfId="4836" xr:uid="{1899A940-1E24-4C65-9A70-C01A24E04C30}"/>
    <cellStyle name="Percent 2 2 3 2 2 5" xfId="5505" xr:uid="{D5A6CC74-E330-484B-8461-3242C2B55E6B}"/>
    <cellStyle name="Percent 2 2 3 2 2 6" xfId="2841" xr:uid="{7DE4976F-AA29-43D5-82B4-F49E20712CCF}"/>
    <cellStyle name="Percent 2 2 3 2 3" xfId="878" xr:uid="{00000000-0005-0000-0000-00005A000000}"/>
    <cellStyle name="Percent 2 2 3 2 3 2" xfId="1543" xr:uid="{A6766769-D2B3-4B5D-9582-5803A59CF7F2}"/>
    <cellStyle name="Percent 2 2 3 2 3 2 2" xfId="3957" xr:uid="{74ABABD0-B6A6-48D1-9751-6EECA450FDC5}"/>
    <cellStyle name="Percent 2 2 3 2 3 3" xfId="2208" xr:uid="{BAE2BBE1-97D7-4B33-A6BB-333E74C992CE}"/>
    <cellStyle name="Percent 2 2 3 2 3 3 2" xfId="4622" xr:uid="{B0773E52-0A08-407C-8186-14E89155107A}"/>
    <cellStyle name="Percent 2 2 3 2 3 4" xfId="5291" xr:uid="{C57D6D2A-28A1-436F-BFFF-498997E2BC79}"/>
    <cellStyle name="Percent 2 2 3 2 3 5" xfId="3292" xr:uid="{16DCBF98-0EA1-4EFA-8DE7-87ED4A0A10BF}"/>
    <cellStyle name="Percent 2 2 3 2 4" xfId="673" xr:uid="{00000000-0005-0000-0000-00005A000000}"/>
    <cellStyle name="Percent 2 2 3 2 4 2" xfId="3087" xr:uid="{2923FE3D-D1A9-44C3-840D-46344EC040E0}"/>
    <cellStyle name="Percent 2 2 3 2 5" xfId="1338" xr:uid="{6407CF7F-B037-41BC-90A6-43628004847D}"/>
    <cellStyle name="Percent 2 2 3 2 5 2" xfId="3752" xr:uid="{70622490-2761-4F3A-B1FA-477C558C549A}"/>
    <cellStyle name="Percent 2 2 3 2 6" xfId="2003" xr:uid="{A9631F7B-8563-473B-ACA8-9B9E3C1D3622}"/>
    <cellStyle name="Percent 2 2 3 2 6 2" xfId="4417" xr:uid="{E570357C-1D1F-4BEC-BF06-A53AF9B51397}"/>
    <cellStyle name="Percent 2 2 3 2 7" xfId="5086" xr:uid="{36DF3756-D3BE-45BB-885F-C4D2A2AAED09}"/>
    <cellStyle name="Percent 2 2 3 2 8" xfId="2627" xr:uid="{C0379973-03E4-41DB-A27A-BFA612A6EF78}"/>
    <cellStyle name="Percent 2 2 3 3" xfId="240" xr:uid="{00000000-0005-0000-0000-00005A000000}"/>
    <cellStyle name="Percent 2 2 3 3 2" xfId="459" xr:uid="{00000000-0005-0000-0000-00005A000000}"/>
    <cellStyle name="Percent 2 2 3 3 2 2" xfId="1124" xr:uid="{00000000-0005-0000-0000-00005A000000}"/>
    <cellStyle name="Percent 2 2 3 3 2 2 2" xfId="3538" xr:uid="{EB427E37-E899-4463-9F92-25086649F2A3}"/>
    <cellStyle name="Percent 2 2 3 3 2 3" xfId="1789" xr:uid="{B7264B6D-78CA-414B-A879-56BC2876026C}"/>
    <cellStyle name="Percent 2 2 3 3 2 3 2" xfId="4203" xr:uid="{96324E5E-3735-44C3-A4ED-186AF85D7D13}"/>
    <cellStyle name="Percent 2 2 3 3 2 4" xfId="2454" xr:uid="{17D0E058-644E-4AEE-B012-0AD9A0367FA8}"/>
    <cellStyle name="Percent 2 2 3 3 2 4 2" xfId="4868" xr:uid="{7D65CE65-0E46-41ED-BEEF-44CB941992F9}"/>
    <cellStyle name="Percent 2 2 3 3 2 5" xfId="5537" xr:uid="{D06ED314-FFC9-4A14-959A-C0E3E19B4F25}"/>
    <cellStyle name="Percent 2 2 3 3 2 6" xfId="2873" xr:uid="{336BA317-75F1-47EA-A55B-435CAC6E9DBC}"/>
    <cellStyle name="Percent 2 2 3 3 3" xfId="910" xr:uid="{00000000-0005-0000-0000-00005A000000}"/>
    <cellStyle name="Percent 2 2 3 3 3 2" xfId="1575" xr:uid="{045002ED-5FFF-44D8-BABC-AEACC3DC79F6}"/>
    <cellStyle name="Percent 2 2 3 3 3 2 2" xfId="3989" xr:uid="{858DA86C-0143-4F58-AE14-4F91148C9F42}"/>
    <cellStyle name="Percent 2 2 3 3 3 3" xfId="2240" xr:uid="{817CA09C-A6E4-47B1-AE32-2BA8AEFF1DA7}"/>
    <cellStyle name="Percent 2 2 3 3 3 3 2" xfId="4654" xr:uid="{1B540175-1C58-4EC6-9384-033D70B52378}"/>
    <cellStyle name="Percent 2 2 3 3 3 4" xfId="5323" xr:uid="{A3EC3080-3131-42F5-BF4A-856B2296B5D4}"/>
    <cellStyle name="Percent 2 2 3 3 3 5" xfId="3324" xr:uid="{3A8E6736-507F-4C97-8B2D-A189253863EF}"/>
    <cellStyle name="Percent 2 2 3 3 4" xfId="705" xr:uid="{00000000-0005-0000-0000-00005A000000}"/>
    <cellStyle name="Percent 2 2 3 3 4 2" xfId="3119" xr:uid="{8B1266D8-D011-4065-BF7B-A57346097106}"/>
    <cellStyle name="Percent 2 2 3 3 5" xfId="1370" xr:uid="{E04727B5-C14D-4F56-AB51-0F52524561C9}"/>
    <cellStyle name="Percent 2 2 3 3 5 2" xfId="3784" xr:uid="{B5A37D84-45FF-4E4B-976E-62327F43A86E}"/>
    <cellStyle name="Percent 2 2 3 3 6" xfId="2035" xr:uid="{65A1D1D7-3F4E-431C-82D7-40DF72234361}"/>
    <cellStyle name="Percent 2 2 3 3 6 2" xfId="4449" xr:uid="{B0101D8B-2633-41D2-A1F7-C8303F47424A}"/>
    <cellStyle name="Percent 2 2 3 3 7" xfId="5118" xr:uid="{178FC74C-312B-4693-BDE4-0082249812B0}"/>
    <cellStyle name="Percent 2 2 3 3 8" xfId="2659" xr:uid="{0F66FBC8-6BC0-4F58-91E1-C73EEB78FA76}"/>
    <cellStyle name="Percent 2 2 3 4" xfId="272" xr:uid="{00000000-0005-0000-0000-00005A000000}"/>
    <cellStyle name="Percent 2 2 3 4 2" xfId="491" xr:uid="{00000000-0005-0000-0000-00005A000000}"/>
    <cellStyle name="Percent 2 2 3 4 2 2" xfId="1156" xr:uid="{00000000-0005-0000-0000-00005A000000}"/>
    <cellStyle name="Percent 2 2 3 4 2 2 2" xfId="3570" xr:uid="{7E96A102-BBA4-43DF-8BC3-2D45F08D78CC}"/>
    <cellStyle name="Percent 2 2 3 4 2 3" xfId="1821" xr:uid="{A0FC8F75-FB59-4FA3-A9C2-D2212FE64AFA}"/>
    <cellStyle name="Percent 2 2 3 4 2 3 2" xfId="4235" xr:uid="{1DCFFBAB-3DA8-408D-87DE-16850EC0F70B}"/>
    <cellStyle name="Percent 2 2 3 4 2 4" xfId="2486" xr:uid="{3CCF56DA-9FCF-4E2F-9A1B-4A1447AC9244}"/>
    <cellStyle name="Percent 2 2 3 4 2 4 2" xfId="4900" xr:uid="{F5CD6F21-D3C4-44A5-B7D0-B80EA68929D3}"/>
    <cellStyle name="Percent 2 2 3 4 2 5" xfId="5569" xr:uid="{3A673DF2-1F23-4F14-B4DB-910C5DB79595}"/>
    <cellStyle name="Percent 2 2 3 4 2 6" xfId="2905" xr:uid="{CB0A89C8-7226-4BCF-88F0-5038E78AB03B}"/>
    <cellStyle name="Percent 2 2 3 4 3" xfId="942" xr:uid="{00000000-0005-0000-0000-00005A000000}"/>
    <cellStyle name="Percent 2 2 3 4 3 2" xfId="1607" xr:uid="{694885CE-6B06-47F1-8FAC-3C488C964CB7}"/>
    <cellStyle name="Percent 2 2 3 4 3 2 2" xfId="4021" xr:uid="{CBDB332F-05ED-4209-B2B0-91E3A88B44A8}"/>
    <cellStyle name="Percent 2 2 3 4 3 3" xfId="2272" xr:uid="{98AFB94B-2302-4204-B502-85BC8480C113}"/>
    <cellStyle name="Percent 2 2 3 4 3 3 2" xfId="4686" xr:uid="{8604803A-02E0-4BF9-80C5-DD8F0A9C7810}"/>
    <cellStyle name="Percent 2 2 3 4 3 4" xfId="5355" xr:uid="{3741C02D-8150-4128-B0AE-A3455CB2930B}"/>
    <cellStyle name="Percent 2 2 3 4 3 5" xfId="3356" xr:uid="{909D190D-942D-42FF-AD81-F63D0A5357E4}"/>
    <cellStyle name="Percent 2 2 3 4 4" xfId="737" xr:uid="{00000000-0005-0000-0000-00005A000000}"/>
    <cellStyle name="Percent 2 2 3 4 4 2" xfId="3151" xr:uid="{52FD6610-A648-4B65-988D-C1060E51650C}"/>
    <cellStyle name="Percent 2 2 3 4 5" xfId="1402" xr:uid="{1CB041BE-3E19-4665-9E04-190154D0078A}"/>
    <cellStyle name="Percent 2 2 3 4 5 2" xfId="3816" xr:uid="{BACC2735-94F4-4E95-93E5-66B131F3BACB}"/>
    <cellStyle name="Percent 2 2 3 4 6" xfId="2067" xr:uid="{53D478DB-8F98-417E-A3D4-E3AB8F9692C4}"/>
    <cellStyle name="Percent 2 2 3 4 6 2" xfId="4481" xr:uid="{5FA11EAC-6AF6-4B1D-9B33-86672D70C59C}"/>
    <cellStyle name="Percent 2 2 3 4 7" xfId="5150" xr:uid="{B415CC7C-F0E0-485A-ABCE-BED8590C23CB}"/>
    <cellStyle name="Percent 2 2 3 4 8" xfId="2691" xr:uid="{489A015A-F211-4451-8BFE-72278C650BB8}"/>
    <cellStyle name="Percent 2 2 3 5" xfId="306" xr:uid="{00000000-0005-0000-0000-00005A000000}"/>
    <cellStyle name="Percent 2 2 3 5 2" xfId="523" xr:uid="{00000000-0005-0000-0000-00005A000000}"/>
    <cellStyle name="Percent 2 2 3 5 2 2" xfId="1188" xr:uid="{00000000-0005-0000-0000-00005A000000}"/>
    <cellStyle name="Percent 2 2 3 5 2 2 2" xfId="3602" xr:uid="{8146559E-BA7D-467A-9A64-F9F0A554B4CF}"/>
    <cellStyle name="Percent 2 2 3 5 2 3" xfId="1853" xr:uid="{D8B756D0-7B8F-4B16-9AB2-93B1916A5DD4}"/>
    <cellStyle name="Percent 2 2 3 5 2 3 2" xfId="4267" xr:uid="{C1C86E74-088B-45D0-87A9-C0BF0D59DDF8}"/>
    <cellStyle name="Percent 2 2 3 5 2 4" xfId="2518" xr:uid="{EF4E1C08-5D10-4764-A977-FEF6491962AB}"/>
    <cellStyle name="Percent 2 2 3 5 2 4 2" xfId="4932" xr:uid="{F5E1F97E-2665-4B01-85EF-A1C38DDF238E}"/>
    <cellStyle name="Percent 2 2 3 5 2 5" xfId="5601" xr:uid="{E3B061BE-AACB-445F-A255-5ADDCCC5E5EC}"/>
    <cellStyle name="Percent 2 2 3 5 2 6" xfId="2937" xr:uid="{72A1D2B4-EBD5-42EF-B125-1069952E3F8E}"/>
    <cellStyle name="Percent 2 2 3 5 3" xfId="974" xr:uid="{00000000-0005-0000-0000-00005A000000}"/>
    <cellStyle name="Percent 2 2 3 5 3 2" xfId="1639" xr:uid="{E582E037-9B21-44D1-B85C-CB5725A5F0B1}"/>
    <cellStyle name="Percent 2 2 3 5 3 2 2" xfId="4053" xr:uid="{A520FD6C-C2D7-4AC5-874F-D7D0080D0E37}"/>
    <cellStyle name="Percent 2 2 3 5 3 3" xfId="2304" xr:uid="{1413FF85-A45E-4238-B3AC-B6DD48493FE0}"/>
    <cellStyle name="Percent 2 2 3 5 3 3 2" xfId="4718" xr:uid="{E0F9A741-8B6D-42AF-8AE2-570095CC5926}"/>
    <cellStyle name="Percent 2 2 3 5 3 4" xfId="5387" xr:uid="{A965F2B9-D1FB-41B9-B91F-BA5665F687FC}"/>
    <cellStyle name="Percent 2 2 3 5 3 5" xfId="3388" xr:uid="{0FA9DFDC-6359-4D84-A5F3-8D46FB19750F}"/>
    <cellStyle name="Percent 2 2 3 5 4" xfId="769" xr:uid="{00000000-0005-0000-0000-00005A000000}"/>
    <cellStyle name="Percent 2 2 3 5 4 2" xfId="3183" xr:uid="{25F4FB31-E69E-4623-B350-64012335A239}"/>
    <cellStyle name="Percent 2 2 3 5 5" xfId="1434" xr:uid="{A8551689-F5A1-4528-AE0F-61CA50F5583E}"/>
    <cellStyle name="Percent 2 2 3 5 5 2" xfId="3848" xr:uid="{98194D10-1E1F-440F-92D1-753B81AF7B18}"/>
    <cellStyle name="Percent 2 2 3 5 6" xfId="2099" xr:uid="{203B4390-EB32-4BCE-BCCC-7B7CCFDB514E}"/>
    <cellStyle name="Percent 2 2 3 5 6 2" xfId="4513" xr:uid="{1CFCAD50-2DDD-42C5-B3AC-55E05764BEBB}"/>
    <cellStyle name="Percent 2 2 3 5 7" xfId="5182" xr:uid="{45A5C406-D43B-404A-A08E-E34E73C14D6F}"/>
    <cellStyle name="Percent 2 2 3 5 8" xfId="2723" xr:uid="{9118347A-E5CE-4279-8F6F-CA9773ECC6B2}"/>
    <cellStyle name="Percent 2 2 3 6" xfId="395" xr:uid="{00000000-0005-0000-0000-00005A000000}"/>
    <cellStyle name="Percent 2 2 3 6 2" xfId="1060" xr:uid="{00000000-0005-0000-0000-00005A000000}"/>
    <cellStyle name="Percent 2 2 3 6 2 2" xfId="1725" xr:uid="{F97131C1-EC14-4ACD-9C73-E3ADCAAC9C9B}"/>
    <cellStyle name="Percent 2 2 3 6 2 2 2" xfId="4139" xr:uid="{E30809A2-7865-4705-92D8-C740BA0FC798}"/>
    <cellStyle name="Percent 2 2 3 6 2 3" xfId="2390" xr:uid="{6863CEF0-ECF2-48E1-BF69-BBC49FB8EFA6}"/>
    <cellStyle name="Percent 2 2 3 6 2 3 2" xfId="4804" xr:uid="{37CA5432-EEB8-48EC-AD2F-710051CB5E9C}"/>
    <cellStyle name="Percent 2 2 3 6 2 4" xfId="5473" xr:uid="{8A11EA1A-F55F-4DF5-A26F-BAA9590A3EC0}"/>
    <cellStyle name="Percent 2 2 3 6 2 5" xfId="3474" xr:uid="{1204B575-7C7A-47A6-AFB3-946D84666336}"/>
    <cellStyle name="Percent 2 2 3 6 3" xfId="641" xr:uid="{00000000-0005-0000-0000-00005A000000}"/>
    <cellStyle name="Percent 2 2 3 6 3 2" xfId="3055" xr:uid="{6E9B25C9-E02C-4025-B400-7ADAD39B7DE7}"/>
    <cellStyle name="Percent 2 2 3 6 4" xfId="1306" xr:uid="{3C9804B2-DF1A-4068-AD35-7832848C7B0F}"/>
    <cellStyle name="Percent 2 2 3 6 4 2" xfId="3720" xr:uid="{6EBC762D-4E6C-4827-9BD7-A4F6F6963B6A}"/>
    <cellStyle name="Percent 2 2 3 6 5" xfId="1971" xr:uid="{8B463308-897F-452B-88D2-F414FE6B909A}"/>
    <cellStyle name="Percent 2 2 3 6 5 2" xfId="4385" xr:uid="{34716FC0-DB36-46A9-BA92-77DC313DBF1C}"/>
    <cellStyle name="Percent 2 2 3 6 6" xfId="5054" xr:uid="{928A360F-9D77-4483-8335-918597CEBC16}"/>
    <cellStyle name="Percent 2 2 3 6 7" xfId="2809" xr:uid="{5191E746-C01A-4C7C-A642-BF3C9A192E01}"/>
    <cellStyle name="Percent 2 2 3 7" xfId="564" xr:uid="{00000000-0005-0000-0000-00005A000000}"/>
    <cellStyle name="Percent 2 2 3 7 2" xfId="1229" xr:uid="{00000000-0005-0000-0000-00005A000000}"/>
    <cellStyle name="Percent 2 2 3 7 2 2" xfId="1894" xr:uid="{C5753127-6E7C-4057-9D7A-2745873598C8}"/>
    <cellStyle name="Percent 2 2 3 7 2 2 2" xfId="4308" xr:uid="{23A9D95B-5405-4FF8-BFEC-3E74E14BEDA8}"/>
    <cellStyle name="Percent 2 2 3 7 2 3" xfId="2559" xr:uid="{79D13931-93F0-4F82-9D0D-A099FB04EE87}"/>
    <cellStyle name="Percent 2 2 3 7 2 3 2" xfId="4973" xr:uid="{25313B41-679D-4DBA-B7E1-704563CD7044}"/>
    <cellStyle name="Percent 2 2 3 7 2 4" xfId="5642" xr:uid="{6AD0709D-555A-47D2-A3A8-9A984294CA2E}"/>
    <cellStyle name="Percent 2 2 3 7 2 5" xfId="3643" xr:uid="{11F5A236-F9D3-4E38-8D95-7CF3CA0E1790}"/>
    <cellStyle name="Percent 2 2 3 7 3" xfId="810" xr:uid="{00000000-0005-0000-0000-00005A000000}"/>
    <cellStyle name="Percent 2 2 3 7 3 2" xfId="3224" xr:uid="{FE997FEB-054E-46EC-BBC6-07294C7702E1}"/>
    <cellStyle name="Percent 2 2 3 7 4" xfId="1475" xr:uid="{7ABC2286-1F49-4EF5-B0D0-C1DFD3A6ACB3}"/>
    <cellStyle name="Percent 2 2 3 7 4 2" xfId="3889" xr:uid="{9CCD2223-4375-408C-A839-1C3D2948C888}"/>
    <cellStyle name="Percent 2 2 3 7 5" xfId="2140" xr:uid="{EA875667-2371-46C7-AF78-A00DFDD0A9D2}"/>
    <cellStyle name="Percent 2 2 3 7 5 2" xfId="4554" xr:uid="{483CA09A-D603-44BE-A886-7B9C8C00ED0A}"/>
    <cellStyle name="Percent 2 2 3 7 6" xfId="5223" xr:uid="{A582A297-A978-486F-8FF8-965098336FFF}"/>
    <cellStyle name="Percent 2 2 3 7 7" xfId="2978" xr:uid="{76C98E7D-3E09-4BB1-B98B-8B7F24A61965}"/>
    <cellStyle name="Percent 2 2 3 8" xfId="347" xr:uid="{00000000-0005-0000-0000-00005A000000}"/>
    <cellStyle name="Percent 2 2 3 8 2" xfId="1015" xr:uid="{00000000-0005-0000-0000-00005A000000}"/>
    <cellStyle name="Percent 2 2 3 8 2 2" xfId="3429" xr:uid="{B01A7F7C-D7F8-45AD-B026-84AD018AD5A2}"/>
    <cellStyle name="Percent 2 2 3 8 3" xfId="1680" xr:uid="{9C4E0E63-7D77-4870-A766-DB16D7D35B59}"/>
    <cellStyle name="Percent 2 2 3 8 3 2" xfId="4094" xr:uid="{B9BDC155-EE59-4C4D-B94D-B4BD481D5C83}"/>
    <cellStyle name="Percent 2 2 3 8 4" xfId="2345" xr:uid="{473531DA-71B7-4DC6-838C-657FD1D1E4F6}"/>
    <cellStyle name="Percent 2 2 3 8 4 2" xfId="4759" xr:uid="{97AACAEF-C62C-4C03-801E-2D6C9B1EEAAA}"/>
    <cellStyle name="Percent 2 2 3 8 5" xfId="5428" xr:uid="{E4B03E93-EDE5-4147-B0F3-50D6D315D34F}"/>
    <cellStyle name="Percent 2 2 3 8 6" xfId="2764" xr:uid="{94BB91D5-4E47-40B5-95FD-05A365F8E3A2}"/>
    <cellStyle name="Percent 2 2 3 9" xfId="846" xr:uid="{00000000-0005-0000-0000-00005A000000}"/>
    <cellStyle name="Percent 2 2 3 9 2" xfId="1511" xr:uid="{D8BEEF59-4C3C-40A3-8C66-AD8CE652CB99}"/>
    <cellStyle name="Percent 2 2 3 9 2 2" xfId="3925" xr:uid="{64B2A42A-A130-4BEB-85BA-01B7E739AEAA}"/>
    <cellStyle name="Percent 2 2 3 9 3" xfId="2176" xr:uid="{104676D9-6281-47FC-BB8B-29DBAD64050E}"/>
    <cellStyle name="Percent 2 2 3 9 3 2" xfId="4590" xr:uid="{28039C45-AF63-468B-AC95-6DB0CEE43305}"/>
    <cellStyle name="Percent 2 2 3 9 4" xfId="5259" xr:uid="{8E8E76A5-5716-4C89-BA6E-2A8B5596D74E}"/>
    <cellStyle name="Percent 2 2 3 9 5" xfId="3260" xr:uid="{A110281B-F28A-4BEB-A5DE-E3039910F522}"/>
    <cellStyle name="Percent 2 2 4" xfId="182" xr:uid="{00000000-0005-0000-0000-00005A000000}"/>
    <cellStyle name="Percent 2 2 4 10" xfId="604" xr:uid="{00000000-0005-0000-0000-00005A000000}"/>
    <cellStyle name="Percent 2 2 4 10 2" xfId="3018" xr:uid="{54B32454-496A-4EE6-B688-3B1FFB61C772}"/>
    <cellStyle name="Percent 2 2 4 11" xfId="1269" xr:uid="{3E82007A-7C06-486C-93B2-EEAC66C2E6FF}"/>
    <cellStyle name="Percent 2 2 4 11 2" xfId="3683" xr:uid="{A2AC6D6C-4DF2-4118-BD15-AE0F2448A943}"/>
    <cellStyle name="Percent 2 2 4 12" xfId="1934" xr:uid="{7688EED0-AD40-412B-A40C-421B2BB9B84C}"/>
    <cellStyle name="Percent 2 2 4 12 2" xfId="4348" xr:uid="{21ADA836-836D-4564-8DB0-F0488BD97576}"/>
    <cellStyle name="Percent 2 2 4 13" xfId="5016" xr:uid="{15E19CB8-138B-4FAC-961A-F71D243CA5DA}"/>
    <cellStyle name="Percent 2 2 4 14" xfId="2603" xr:uid="{F6FF2A4A-4FCE-4F42-9917-18850DDFA678}"/>
    <cellStyle name="Percent 2 2 4 2" xfId="216" xr:uid="{00000000-0005-0000-0000-00005A000000}"/>
    <cellStyle name="Percent 2 2 4 2 2" xfId="435" xr:uid="{00000000-0005-0000-0000-00005A000000}"/>
    <cellStyle name="Percent 2 2 4 2 2 2" xfId="1100" xr:uid="{00000000-0005-0000-0000-00005A000000}"/>
    <cellStyle name="Percent 2 2 4 2 2 2 2" xfId="3514" xr:uid="{AE2465E4-C2D0-4A99-8412-AAAC2B34B083}"/>
    <cellStyle name="Percent 2 2 4 2 2 3" xfId="1765" xr:uid="{BFFAD2F0-8A30-494C-A66C-F9C82E8D8835}"/>
    <cellStyle name="Percent 2 2 4 2 2 3 2" xfId="4179" xr:uid="{278ECFBA-3893-456F-B4EB-1791E030B29A}"/>
    <cellStyle name="Percent 2 2 4 2 2 4" xfId="2430" xr:uid="{E5356346-1CB4-44DB-9C4F-5E0652EB09DF}"/>
    <cellStyle name="Percent 2 2 4 2 2 4 2" xfId="4844" xr:uid="{02FDFB63-7BB0-4500-8AF7-93662D4C2F01}"/>
    <cellStyle name="Percent 2 2 4 2 2 5" xfId="5513" xr:uid="{B0B7B95A-214F-4B02-A5A7-16CE680E0A0A}"/>
    <cellStyle name="Percent 2 2 4 2 2 6" xfId="2849" xr:uid="{D47109B5-6437-47C8-AE37-987A93F24F1E}"/>
    <cellStyle name="Percent 2 2 4 2 3" xfId="886" xr:uid="{00000000-0005-0000-0000-00005A000000}"/>
    <cellStyle name="Percent 2 2 4 2 3 2" xfId="1551" xr:uid="{A1C941D4-500B-4428-83C2-5B6AC866D51E}"/>
    <cellStyle name="Percent 2 2 4 2 3 2 2" xfId="3965" xr:uid="{F17713E1-A741-44A9-8787-E8DB8AD951DA}"/>
    <cellStyle name="Percent 2 2 4 2 3 3" xfId="2216" xr:uid="{CCDB2967-4EF6-43B1-9C45-8D974ACF2985}"/>
    <cellStyle name="Percent 2 2 4 2 3 3 2" xfId="4630" xr:uid="{1AF2509B-7E10-4366-9317-5D553EE7054A}"/>
    <cellStyle name="Percent 2 2 4 2 3 4" xfId="5299" xr:uid="{009FBCC3-3D49-412C-8C88-B0069E933650}"/>
    <cellStyle name="Percent 2 2 4 2 3 5" xfId="3300" xr:uid="{DA1D7425-B22A-4A4A-A827-2DCA6D5EA634}"/>
    <cellStyle name="Percent 2 2 4 2 4" xfId="681" xr:uid="{00000000-0005-0000-0000-00005A000000}"/>
    <cellStyle name="Percent 2 2 4 2 4 2" xfId="3095" xr:uid="{83869175-BD06-4705-A6BA-347D3E4BE36F}"/>
    <cellStyle name="Percent 2 2 4 2 5" xfId="1346" xr:uid="{FE6C5866-DEC9-4AB7-BFC6-F2C6F66AD39A}"/>
    <cellStyle name="Percent 2 2 4 2 5 2" xfId="3760" xr:uid="{152D2A83-35E2-4EDB-9001-13DC56EBBF5A}"/>
    <cellStyle name="Percent 2 2 4 2 6" xfId="2011" xr:uid="{3061AB8C-3111-414E-88CF-D2E23E3C27EB}"/>
    <cellStyle name="Percent 2 2 4 2 6 2" xfId="4425" xr:uid="{C5C518AD-F1A3-43BE-8A17-7CE74EC8E967}"/>
    <cellStyle name="Percent 2 2 4 2 7" xfId="5094" xr:uid="{AE44A3F7-DFC3-46FB-B5EB-C3E344113FF3}"/>
    <cellStyle name="Percent 2 2 4 2 8" xfId="2635" xr:uid="{D54932FB-F9EB-46CB-96B8-AD319EA212A9}"/>
    <cellStyle name="Percent 2 2 4 3" xfId="248" xr:uid="{00000000-0005-0000-0000-00005A000000}"/>
    <cellStyle name="Percent 2 2 4 3 2" xfId="467" xr:uid="{00000000-0005-0000-0000-00005A000000}"/>
    <cellStyle name="Percent 2 2 4 3 2 2" xfId="1132" xr:uid="{00000000-0005-0000-0000-00005A000000}"/>
    <cellStyle name="Percent 2 2 4 3 2 2 2" xfId="3546" xr:uid="{133E5CE8-59ED-4F3E-9445-50F011AFF62A}"/>
    <cellStyle name="Percent 2 2 4 3 2 3" xfId="1797" xr:uid="{D47BBEA0-DE31-4DFE-8C17-3D22B501E367}"/>
    <cellStyle name="Percent 2 2 4 3 2 3 2" xfId="4211" xr:uid="{30DA872E-DC92-45A0-BAE4-1C93B1B3E7A7}"/>
    <cellStyle name="Percent 2 2 4 3 2 4" xfId="2462" xr:uid="{D9AFE0F3-9323-44B2-897A-61CAC5D8F87E}"/>
    <cellStyle name="Percent 2 2 4 3 2 4 2" xfId="4876" xr:uid="{6C69102B-5D21-4A78-A086-167502FD9B60}"/>
    <cellStyle name="Percent 2 2 4 3 2 5" xfId="5545" xr:uid="{BF5C8404-3940-4FF8-AC7F-1CF1A51E4A28}"/>
    <cellStyle name="Percent 2 2 4 3 2 6" xfId="2881" xr:uid="{3749165B-852A-44F3-BA10-8794EDF07DAB}"/>
    <cellStyle name="Percent 2 2 4 3 3" xfId="918" xr:uid="{00000000-0005-0000-0000-00005A000000}"/>
    <cellStyle name="Percent 2 2 4 3 3 2" xfId="1583" xr:uid="{0E27599E-2CF9-4AA0-9859-EA5444F7C59B}"/>
    <cellStyle name="Percent 2 2 4 3 3 2 2" xfId="3997" xr:uid="{3E672541-5D1B-4BED-8A37-1D20A158C5AD}"/>
    <cellStyle name="Percent 2 2 4 3 3 3" xfId="2248" xr:uid="{F9988226-FFC2-4E70-9CB9-C4E2F51E6352}"/>
    <cellStyle name="Percent 2 2 4 3 3 3 2" xfId="4662" xr:uid="{377E3E57-2C56-4D32-A877-88AB76A1B1D3}"/>
    <cellStyle name="Percent 2 2 4 3 3 4" xfId="5331" xr:uid="{8F57D29B-9658-436E-9B7B-74E68E0DBB67}"/>
    <cellStyle name="Percent 2 2 4 3 3 5" xfId="3332" xr:uid="{92BBE9EF-D63D-48D2-A2C1-8E9A4265C190}"/>
    <cellStyle name="Percent 2 2 4 3 4" xfId="713" xr:uid="{00000000-0005-0000-0000-00005A000000}"/>
    <cellStyle name="Percent 2 2 4 3 4 2" xfId="3127" xr:uid="{69EED2F5-C8E4-46B7-84A9-E512449D9DA8}"/>
    <cellStyle name="Percent 2 2 4 3 5" xfId="1378" xr:uid="{AE395538-6DB8-43E2-AFAA-F7B97B7B9A94}"/>
    <cellStyle name="Percent 2 2 4 3 5 2" xfId="3792" xr:uid="{CA95BAE9-2834-44DC-90E9-9E9E43319993}"/>
    <cellStyle name="Percent 2 2 4 3 6" xfId="2043" xr:uid="{3426FCF9-EE37-4BCD-BD32-A8E300B24EB3}"/>
    <cellStyle name="Percent 2 2 4 3 6 2" xfId="4457" xr:uid="{80C509E7-AC51-4F93-BC3B-B32042442D91}"/>
    <cellStyle name="Percent 2 2 4 3 7" xfId="5126" xr:uid="{EB8018EE-CDE2-406C-9C17-1FDBA5A9058F}"/>
    <cellStyle name="Percent 2 2 4 3 8" xfId="2667" xr:uid="{5DB064E9-CC94-478F-9D32-B104084C42E5}"/>
    <cellStyle name="Percent 2 2 4 4" xfId="280" xr:uid="{00000000-0005-0000-0000-00005A000000}"/>
    <cellStyle name="Percent 2 2 4 4 2" xfId="499" xr:uid="{00000000-0005-0000-0000-00005A000000}"/>
    <cellStyle name="Percent 2 2 4 4 2 2" xfId="1164" xr:uid="{00000000-0005-0000-0000-00005A000000}"/>
    <cellStyle name="Percent 2 2 4 4 2 2 2" xfId="3578" xr:uid="{4372931F-3965-4201-91B1-CBA8D3B222F4}"/>
    <cellStyle name="Percent 2 2 4 4 2 3" xfId="1829" xr:uid="{4B5881A2-4767-414E-A6F0-D89795BA408C}"/>
    <cellStyle name="Percent 2 2 4 4 2 3 2" xfId="4243" xr:uid="{E54D082C-4812-4AC6-B13C-3D5682986D8B}"/>
    <cellStyle name="Percent 2 2 4 4 2 4" xfId="2494" xr:uid="{8C666502-41AB-430B-B603-04A5A504F96F}"/>
    <cellStyle name="Percent 2 2 4 4 2 4 2" xfId="4908" xr:uid="{45533998-F23A-4885-A21F-2A621463E493}"/>
    <cellStyle name="Percent 2 2 4 4 2 5" xfId="5577" xr:uid="{6E05382A-BC3D-4EBF-BE3F-56F884CDFB35}"/>
    <cellStyle name="Percent 2 2 4 4 2 6" xfId="2913" xr:uid="{73B5D8B0-C0FA-41B8-8EBC-06D2564EB04F}"/>
    <cellStyle name="Percent 2 2 4 4 3" xfId="950" xr:uid="{00000000-0005-0000-0000-00005A000000}"/>
    <cellStyle name="Percent 2 2 4 4 3 2" xfId="1615" xr:uid="{9DFDFDB6-C8D2-40CF-B69A-E459755EEA2D}"/>
    <cellStyle name="Percent 2 2 4 4 3 2 2" xfId="4029" xr:uid="{01770E91-047A-4ED5-B254-EA4C5C9BE169}"/>
    <cellStyle name="Percent 2 2 4 4 3 3" xfId="2280" xr:uid="{0FD24ED8-6885-427A-A161-16C44D71B924}"/>
    <cellStyle name="Percent 2 2 4 4 3 3 2" xfId="4694" xr:uid="{6C7825EA-3D47-4A6A-B171-9D0B03B1DDA0}"/>
    <cellStyle name="Percent 2 2 4 4 3 4" xfId="5363" xr:uid="{B4BAB45F-F5FF-4C2C-8FC9-422C40AAA324}"/>
    <cellStyle name="Percent 2 2 4 4 3 5" xfId="3364" xr:uid="{E88CE897-CAFA-4DCB-98D3-47C695312C65}"/>
    <cellStyle name="Percent 2 2 4 4 4" xfId="745" xr:uid="{00000000-0005-0000-0000-00005A000000}"/>
    <cellStyle name="Percent 2 2 4 4 4 2" xfId="3159" xr:uid="{3C84A510-39AC-4335-BDFE-44589107DCA7}"/>
    <cellStyle name="Percent 2 2 4 4 5" xfId="1410" xr:uid="{E44954B4-51F1-4334-890D-04F22A0C925B}"/>
    <cellStyle name="Percent 2 2 4 4 5 2" xfId="3824" xr:uid="{76E831D4-747B-4975-9E43-8CEC1BF11C2B}"/>
    <cellStyle name="Percent 2 2 4 4 6" xfId="2075" xr:uid="{DF1F450E-7A9C-4F8C-9587-527C0E1BADF5}"/>
    <cellStyle name="Percent 2 2 4 4 6 2" xfId="4489" xr:uid="{E3192965-4D31-4E20-88BA-4334BFDD43BA}"/>
    <cellStyle name="Percent 2 2 4 4 7" xfId="5158" xr:uid="{2F0EC5AC-AA97-4EB7-990A-34E49EB1F3B3}"/>
    <cellStyle name="Percent 2 2 4 4 8" xfId="2699" xr:uid="{3A3CD3A8-C259-4812-A7E2-5E46AE2BB6CD}"/>
    <cellStyle name="Percent 2 2 4 5" xfId="314" xr:uid="{00000000-0005-0000-0000-00005A000000}"/>
    <cellStyle name="Percent 2 2 4 5 2" xfId="531" xr:uid="{00000000-0005-0000-0000-00005A000000}"/>
    <cellStyle name="Percent 2 2 4 5 2 2" xfId="1196" xr:uid="{00000000-0005-0000-0000-00005A000000}"/>
    <cellStyle name="Percent 2 2 4 5 2 2 2" xfId="3610" xr:uid="{323945A3-4F51-4040-AF7F-5120A79A17D4}"/>
    <cellStyle name="Percent 2 2 4 5 2 3" xfId="1861" xr:uid="{A47C49F8-634B-495C-9E5D-7F8482FCC2C3}"/>
    <cellStyle name="Percent 2 2 4 5 2 3 2" xfId="4275" xr:uid="{E6B808E8-90F4-45EA-AFFD-A497F580DD5C}"/>
    <cellStyle name="Percent 2 2 4 5 2 4" xfId="2526" xr:uid="{A043568A-6996-4F2D-B9DB-8EA940869459}"/>
    <cellStyle name="Percent 2 2 4 5 2 4 2" xfId="4940" xr:uid="{8AA14A6C-4246-4870-A121-3FD67237B4EA}"/>
    <cellStyle name="Percent 2 2 4 5 2 5" xfId="5609" xr:uid="{4E31D14B-19CB-4567-AE49-A9E478348877}"/>
    <cellStyle name="Percent 2 2 4 5 2 6" xfId="2945" xr:uid="{E4D31DCE-5FED-4400-966C-AE555E0334B0}"/>
    <cellStyle name="Percent 2 2 4 5 3" xfId="982" xr:uid="{00000000-0005-0000-0000-00005A000000}"/>
    <cellStyle name="Percent 2 2 4 5 3 2" xfId="1647" xr:uid="{E2E7AC13-05BA-49D2-A5AE-0C93343EE88F}"/>
    <cellStyle name="Percent 2 2 4 5 3 2 2" xfId="4061" xr:uid="{9AC62775-B360-4426-A290-89D6478339D2}"/>
    <cellStyle name="Percent 2 2 4 5 3 3" xfId="2312" xr:uid="{E1E52160-638D-4F4D-998A-07A27374D71F}"/>
    <cellStyle name="Percent 2 2 4 5 3 3 2" xfId="4726" xr:uid="{F48F1155-19C5-42CB-B008-EB5725A25D1E}"/>
    <cellStyle name="Percent 2 2 4 5 3 4" xfId="5395" xr:uid="{77200DE2-6347-46C3-A0FE-86B6308BFAE8}"/>
    <cellStyle name="Percent 2 2 4 5 3 5" xfId="3396" xr:uid="{67AA5567-2AF5-45FB-8E16-3E1D0148EAF3}"/>
    <cellStyle name="Percent 2 2 4 5 4" xfId="777" xr:uid="{00000000-0005-0000-0000-00005A000000}"/>
    <cellStyle name="Percent 2 2 4 5 4 2" xfId="3191" xr:uid="{F46D91E0-C12C-45C8-9B8A-752EEC80E9E1}"/>
    <cellStyle name="Percent 2 2 4 5 5" xfId="1442" xr:uid="{B5D017AB-113C-4443-939D-51C784F538A8}"/>
    <cellStyle name="Percent 2 2 4 5 5 2" xfId="3856" xr:uid="{63A084D7-3DDE-4511-AF13-2D7645506B46}"/>
    <cellStyle name="Percent 2 2 4 5 6" xfId="2107" xr:uid="{1F1E2296-E3DF-4F70-9E5B-2F570075D59F}"/>
    <cellStyle name="Percent 2 2 4 5 6 2" xfId="4521" xr:uid="{30159667-E3BB-4B92-83DA-E9DE97183723}"/>
    <cellStyle name="Percent 2 2 4 5 7" xfId="5190" xr:uid="{5460D091-C502-4F07-B72A-F5653E838161}"/>
    <cellStyle name="Percent 2 2 4 5 8" xfId="2731" xr:uid="{21B1F934-E643-47EF-BB50-A5DADD6633B6}"/>
    <cellStyle name="Percent 2 2 4 6" xfId="403" xr:uid="{00000000-0005-0000-0000-00005A000000}"/>
    <cellStyle name="Percent 2 2 4 6 2" xfId="1068" xr:uid="{00000000-0005-0000-0000-00005A000000}"/>
    <cellStyle name="Percent 2 2 4 6 2 2" xfId="1733" xr:uid="{A78F3CA8-BD0E-4D2D-A90F-E87708172B61}"/>
    <cellStyle name="Percent 2 2 4 6 2 2 2" xfId="4147" xr:uid="{D289857E-3AE3-44D2-BBCE-A97B36D959E7}"/>
    <cellStyle name="Percent 2 2 4 6 2 3" xfId="2398" xr:uid="{84D968EC-AC2E-406F-AF33-5756BC0BE7BB}"/>
    <cellStyle name="Percent 2 2 4 6 2 3 2" xfId="4812" xr:uid="{42A96189-94CF-4B7C-81CE-878A9EB912D2}"/>
    <cellStyle name="Percent 2 2 4 6 2 4" xfId="5481" xr:uid="{42BCF6B3-52FC-499F-B354-5E03B09746BC}"/>
    <cellStyle name="Percent 2 2 4 6 2 5" xfId="3482" xr:uid="{333CADFE-3D3F-4D9B-BAD4-783A58EEF35E}"/>
    <cellStyle name="Percent 2 2 4 6 3" xfId="649" xr:uid="{00000000-0005-0000-0000-00005A000000}"/>
    <cellStyle name="Percent 2 2 4 6 3 2" xfId="3063" xr:uid="{C863BFBA-E8EF-4DC2-965B-EF0620FD45E2}"/>
    <cellStyle name="Percent 2 2 4 6 4" xfId="1314" xr:uid="{B06A9B8A-F3D6-4C9A-B54A-BE05B7F27326}"/>
    <cellStyle name="Percent 2 2 4 6 4 2" xfId="3728" xr:uid="{157FB16A-D55E-436C-8EF1-F066723EF4D1}"/>
    <cellStyle name="Percent 2 2 4 6 5" xfId="1979" xr:uid="{110B3052-C4C1-413A-B2CF-9FC9A6ADC1A2}"/>
    <cellStyle name="Percent 2 2 4 6 5 2" xfId="4393" xr:uid="{DB4D3308-7BB8-4380-9034-5646AD9B39F8}"/>
    <cellStyle name="Percent 2 2 4 6 6" xfId="5062" xr:uid="{1D35968E-1B5C-4ADE-B6BD-D1D61AD0A081}"/>
    <cellStyle name="Percent 2 2 4 6 7" xfId="2817" xr:uid="{691033A0-0C7B-4A5B-AFD6-C4CFA72C03B5}"/>
    <cellStyle name="Percent 2 2 4 7" xfId="572" xr:uid="{00000000-0005-0000-0000-00005A000000}"/>
    <cellStyle name="Percent 2 2 4 7 2" xfId="1237" xr:uid="{00000000-0005-0000-0000-00005A000000}"/>
    <cellStyle name="Percent 2 2 4 7 2 2" xfId="1902" xr:uid="{4414560C-E9A0-417B-8F6A-0EB5C5A2EF59}"/>
    <cellStyle name="Percent 2 2 4 7 2 2 2" xfId="4316" xr:uid="{95724A4F-EA70-4DB5-A921-547E0448DA7C}"/>
    <cellStyle name="Percent 2 2 4 7 2 3" xfId="2567" xr:uid="{EA3634A9-92BA-4E2E-8008-18312120B649}"/>
    <cellStyle name="Percent 2 2 4 7 2 3 2" xfId="4981" xr:uid="{8E883944-BAD6-4D4A-A47A-8EFC24F2E398}"/>
    <cellStyle name="Percent 2 2 4 7 2 4" xfId="5650" xr:uid="{896C87E8-0C92-466B-A38F-50D1AAF798F8}"/>
    <cellStyle name="Percent 2 2 4 7 2 5" xfId="3651" xr:uid="{76A80766-D2D0-4A92-BF80-629CF1009608}"/>
    <cellStyle name="Percent 2 2 4 7 3" xfId="818" xr:uid="{00000000-0005-0000-0000-00005A000000}"/>
    <cellStyle name="Percent 2 2 4 7 3 2" xfId="3232" xr:uid="{884742D1-C947-4798-9022-4F9427C4E3FA}"/>
    <cellStyle name="Percent 2 2 4 7 4" xfId="1483" xr:uid="{78CF9BF6-3BED-4A87-B92E-A75EE4CFA51E}"/>
    <cellStyle name="Percent 2 2 4 7 4 2" xfId="3897" xr:uid="{4517E2C0-15D6-4C09-B1F9-E87D861F988E}"/>
    <cellStyle name="Percent 2 2 4 7 5" xfId="2148" xr:uid="{403A2392-6026-4AF0-AA37-4F8DB3986FA9}"/>
    <cellStyle name="Percent 2 2 4 7 5 2" xfId="4562" xr:uid="{741FCC37-32C7-41C6-B9E3-2FB4237A9110}"/>
    <cellStyle name="Percent 2 2 4 7 6" xfId="5231" xr:uid="{4854F738-DB1B-485D-BD1C-53E0C23B0272}"/>
    <cellStyle name="Percent 2 2 4 7 7" xfId="2986" xr:uid="{7F9F9CD1-1C06-470A-9F6E-190936F43D58}"/>
    <cellStyle name="Percent 2 2 4 8" xfId="355" xr:uid="{00000000-0005-0000-0000-00005A000000}"/>
    <cellStyle name="Percent 2 2 4 8 2" xfId="1023" xr:uid="{00000000-0005-0000-0000-00005A000000}"/>
    <cellStyle name="Percent 2 2 4 8 2 2" xfId="3437" xr:uid="{3C0EEAC3-9B60-4E0B-A741-68A011251F82}"/>
    <cellStyle name="Percent 2 2 4 8 3" xfId="1688" xr:uid="{E4651AE5-D830-4D2B-989E-829390FF6A3A}"/>
    <cellStyle name="Percent 2 2 4 8 3 2" xfId="4102" xr:uid="{D1CC207B-CA79-4237-A1A9-B03A7E23FBE0}"/>
    <cellStyle name="Percent 2 2 4 8 4" xfId="2353" xr:uid="{ED8567E6-5AB1-4041-B9C4-2AD34FED577E}"/>
    <cellStyle name="Percent 2 2 4 8 4 2" xfId="4767" xr:uid="{6A66651A-7B30-46AB-A941-F3CDF49AD943}"/>
    <cellStyle name="Percent 2 2 4 8 5" xfId="5436" xr:uid="{03093102-5844-43D2-8A0C-F29EDA97A902}"/>
    <cellStyle name="Percent 2 2 4 8 6" xfId="2772" xr:uid="{20EF1A3E-649A-49D4-A730-195FF07384C7}"/>
    <cellStyle name="Percent 2 2 4 9" xfId="854" xr:uid="{00000000-0005-0000-0000-00005A000000}"/>
    <cellStyle name="Percent 2 2 4 9 2" xfId="1519" xr:uid="{D0D44CD3-24B8-4DD0-9EF0-8240D172AC7A}"/>
    <cellStyle name="Percent 2 2 4 9 2 2" xfId="3933" xr:uid="{55FBB193-74C1-4B38-B7C0-29A31F70ABEB}"/>
    <cellStyle name="Percent 2 2 4 9 3" xfId="2184" xr:uid="{86398990-19BA-44EE-9215-8CF6A4011867}"/>
    <cellStyle name="Percent 2 2 4 9 3 2" xfId="4598" xr:uid="{431222B9-EBDD-4574-845F-35F7140A90E9}"/>
    <cellStyle name="Percent 2 2 4 9 4" xfId="5267" xr:uid="{4B955C9F-8476-493D-AA70-A64664DDAC14}"/>
    <cellStyle name="Percent 2 2 4 9 5" xfId="3268" xr:uid="{1DCBECA5-FBFE-4B10-B618-ADD1AFB88846}"/>
    <cellStyle name="Percent 2 2 5" xfId="112" xr:uid="{00000000-0005-0000-0000-000065000000}"/>
    <cellStyle name="Percent 2 2 5 10" xfId="1254" xr:uid="{59B514F0-CAAE-4A9E-B158-8582BF19A92B}"/>
    <cellStyle name="Percent 2 2 5 10 2" xfId="3668" xr:uid="{8EC9C76D-E45C-4459-9C45-B81C9B776EB3}"/>
    <cellStyle name="Percent 2 2 5 11" xfId="1919" xr:uid="{C58B0C6C-426C-4727-AE8C-A89FE92C40FA}"/>
    <cellStyle name="Percent 2 2 5 11 2" xfId="4333" xr:uid="{3DAF82E5-7056-4EC2-8382-2A177E02864A}"/>
    <cellStyle name="Percent 2 2 5 12" xfId="5001" xr:uid="{22AF7666-DDCF-42CA-9C2E-5408EB77B129}"/>
    <cellStyle name="Percent 2 2 5 13" xfId="2582" xr:uid="{64DA505E-72FF-4CBA-81A9-5F3937A33585}"/>
    <cellStyle name="Percent 2 2 5 2" xfId="233" xr:uid="{00000000-0005-0000-0000-00005A000000}"/>
    <cellStyle name="Percent 2 2 5 2 2" xfId="452" xr:uid="{00000000-0005-0000-0000-00005A000000}"/>
    <cellStyle name="Percent 2 2 5 2 2 2" xfId="1117" xr:uid="{00000000-0005-0000-0000-00005A000000}"/>
    <cellStyle name="Percent 2 2 5 2 2 2 2" xfId="3531" xr:uid="{2B5CAD29-7829-4209-BC4E-CDAA9105DCC6}"/>
    <cellStyle name="Percent 2 2 5 2 2 3" xfId="1782" xr:uid="{B294DF72-C15C-4C56-A736-47425AF74FDA}"/>
    <cellStyle name="Percent 2 2 5 2 2 3 2" xfId="4196" xr:uid="{8BA43AD6-86F8-4FA4-9221-92BBF72802F3}"/>
    <cellStyle name="Percent 2 2 5 2 2 4" xfId="2447" xr:uid="{C45D9861-C1E5-403D-9555-9B2556D7B15A}"/>
    <cellStyle name="Percent 2 2 5 2 2 4 2" xfId="4861" xr:uid="{249C484B-0FB2-41BE-8C38-45030624833F}"/>
    <cellStyle name="Percent 2 2 5 2 2 5" xfId="5530" xr:uid="{BF65C1D5-6D12-41CC-B294-12828EBAB31D}"/>
    <cellStyle name="Percent 2 2 5 2 2 6" xfId="2866" xr:uid="{11239A32-C6D2-4C17-87B2-5695D1AE5C13}"/>
    <cellStyle name="Percent 2 2 5 2 3" xfId="903" xr:uid="{00000000-0005-0000-0000-00005A000000}"/>
    <cellStyle name="Percent 2 2 5 2 3 2" xfId="1568" xr:uid="{0A702C80-E199-4A3E-BEF7-695B89AA81B0}"/>
    <cellStyle name="Percent 2 2 5 2 3 2 2" xfId="3982" xr:uid="{C3611F51-6ABE-45AD-BCA5-E314F4561746}"/>
    <cellStyle name="Percent 2 2 5 2 3 3" xfId="2233" xr:uid="{9D816C67-72B9-41B1-90E2-54410D2D6EF0}"/>
    <cellStyle name="Percent 2 2 5 2 3 3 2" xfId="4647" xr:uid="{D54C90E8-7CAC-4275-8A73-5C543C188484}"/>
    <cellStyle name="Percent 2 2 5 2 3 4" xfId="5316" xr:uid="{6746187E-49A5-4CE1-93D8-2D9B0CFD24CA}"/>
    <cellStyle name="Percent 2 2 5 2 3 5" xfId="3317" xr:uid="{C9DA2B79-A267-4998-A7A1-7C5129D3EB94}"/>
    <cellStyle name="Percent 2 2 5 2 4" xfId="698" xr:uid="{00000000-0005-0000-0000-00005A000000}"/>
    <cellStyle name="Percent 2 2 5 2 4 2" xfId="3112" xr:uid="{4A657F61-FFD9-4466-8829-75E9771EB97A}"/>
    <cellStyle name="Percent 2 2 5 2 5" xfId="1363" xr:uid="{64F141A8-5E24-4EA9-B64E-9484EEE798DA}"/>
    <cellStyle name="Percent 2 2 5 2 5 2" xfId="3777" xr:uid="{40E616D0-9044-47B1-B86D-4EDEE0F426C6}"/>
    <cellStyle name="Percent 2 2 5 2 6" xfId="2028" xr:uid="{9901C834-1EBE-47D9-B63D-DD590CB9CEE8}"/>
    <cellStyle name="Percent 2 2 5 2 6 2" xfId="4442" xr:uid="{CE738B64-CB38-4AAB-8147-CE2BE358745B}"/>
    <cellStyle name="Percent 2 2 5 2 7" xfId="5111" xr:uid="{E204CE7E-CFCA-4792-B422-71064BF1DE1B}"/>
    <cellStyle name="Percent 2 2 5 2 8" xfId="2652" xr:uid="{672C5569-97F1-411B-9607-222598149963}"/>
    <cellStyle name="Percent 2 2 5 3" xfId="265" xr:uid="{00000000-0005-0000-0000-00005A000000}"/>
    <cellStyle name="Percent 2 2 5 3 2" xfId="484" xr:uid="{00000000-0005-0000-0000-00005A000000}"/>
    <cellStyle name="Percent 2 2 5 3 2 2" xfId="1149" xr:uid="{00000000-0005-0000-0000-00005A000000}"/>
    <cellStyle name="Percent 2 2 5 3 2 2 2" xfId="3563" xr:uid="{A59544E0-4237-4044-B0B9-83141346F8D8}"/>
    <cellStyle name="Percent 2 2 5 3 2 3" xfId="1814" xr:uid="{41083A17-35E4-4638-8E59-FBC15EF3AC1F}"/>
    <cellStyle name="Percent 2 2 5 3 2 3 2" xfId="4228" xr:uid="{20A28573-59D1-43E2-A950-741411040BAD}"/>
    <cellStyle name="Percent 2 2 5 3 2 4" xfId="2479" xr:uid="{9F293663-7AD8-4969-AC41-90DD898B68BF}"/>
    <cellStyle name="Percent 2 2 5 3 2 4 2" xfId="4893" xr:uid="{8F450CAA-5FDB-4E7C-8662-22B808770ACB}"/>
    <cellStyle name="Percent 2 2 5 3 2 5" xfId="5562" xr:uid="{1187FE0A-FBAE-48F2-8E35-0E17A4A79700}"/>
    <cellStyle name="Percent 2 2 5 3 2 6" xfId="2898" xr:uid="{ABE9FCD4-F3E3-4B38-86C0-579A81B979A5}"/>
    <cellStyle name="Percent 2 2 5 3 3" xfId="935" xr:uid="{00000000-0005-0000-0000-00005A000000}"/>
    <cellStyle name="Percent 2 2 5 3 3 2" xfId="1600" xr:uid="{BE9D2182-9746-4A1E-A2F7-382F1828FA5D}"/>
    <cellStyle name="Percent 2 2 5 3 3 2 2" xfId="4014" xr:uid="{01400BE1-DC69-4C98-B065-8B26C3D3B618}"/>
    <cellStyle name="Percent 2 2 5 3 3 3" xfId="2265" xr:uid="{9A899E89-949D-4B70-BA8F-49EF64655EF4}"/>
    <cellStyle name="Percent 2 2 5 3 3 3 2" xfId="4679" xr:uid="{46B88DCA-197D-4C09-842C-5BAAE8DD5798}"/>
    <cellStyle name="Percent 2 2 5 3 3 4" xfId="5348" xr:uid="{D0345D46-CD3D-4DE0-92B3-6712FAAFDEB0}"/>
    <cellStyle name="Percent 2 2 5 3 3 5" xfId="3349" xr:uid="{8839EA72-BB1B-4D8A-BC7D-636B497E647A}"/>
    <cellStyle name="Percent 2 2 5 3 4" xfId="730" xr:uid="{00000000-0005-0000-0000-00005A000000}"/>
    <cellStyle name="Percent 2 2 5 3 4 2" xfId="3144" xr:uid="{2BD3820A-F22C-41A7-A7B8-D25A84BF2371}"/>
    <cellStyle name="Percent 2 2 5 3 5" xfId="1395" xr:uid="{4924245C-27A2-4146-A4D2-5949AC127111}"/>
    <cellStyle name="Percent 2 2 5 3 5 2" xfId="3809" xr:uid="{A44A0461-77E3-4142-94C0-3DCE5E7CCF06}"/>
    <cellStyle name="Percent 2 2 5 3 6" xfId="2060" xr:uid="{A99D32FA-86C1-4E85-A2B1-A03124C5D1BB}"/>
    <cellStyle name="Percent 2 2 5 3 6 2" xfId="4474" xr:uid="{B5438B62-E071-491E-ADDD-D9F01DF2DE6B}"/>
    <cellStyle name="Percent 2 2 5 3 7" xfId="5143" xr:uid="{868F9A39-4145-4CBB-96A5-B929AD6F2565}"/>
    <cellStyle name="Percent 2 2 5 3 8" xfId="2684" xr:uid="{86E084EA-8412-426D-BB3F-0EED796DE53C}"/>
    <cellStyle name="Percent 2 2 5 4" xfId="299" xr:uid="{00000000-0005-0000-0000-00005A000000}"/>
    <cellStyle name="Percent 2 2 5 4 2" xfId="516" xr:uid="{00000000-0005-0000-0000-00005A000000}"/>
    <cellStyle name="Percent 2 2 5 4 2 2" xfId="1181" xr:uid="{00000000-0005-0000-0000-00005A000000}"/>
    <cellStyle name="Percent 2 2 5 4 2 2 2" xfId="3595" xr:uid="{6AB718FF-7434-4FC8-9774-E47D05380E60}"/>
    <cellStyle name="Percent 2 2 5 4 2 3" xfId="1846" xr:uid="{008D6B50-3F15-4750-90AF-4B4007B8D6BE}"/>
    <cellStyle name="Percent 2 2 5 4 2 3 2" xfId="4260" xr:uid="{187434A9-21A5-4B1E-B7D0-1426A057C7AA}"/>
    <cellStyle name="Percent 2 2 5 4 2 4" xfId="2511" xr:uid="{F3EA0D65-0052-4506-A6A3-F69E3430AA35}"/>
    <cellStyle name="Percent 2 2 5 4 2 4 2" xfId="4925" xr:uid="{74778D6F-BE21-4B51-A0DB-AFFDAC6C7C13}"/>
    <cellStyle name="Percent 2 2 5 4 2 5" xfId="5594" xr:uid="{378C4A61-263E-41DE-88B6-9DCAEF54D9C9}"/>
    <cellStyle name="Percent 2 2 5 4 2 6" xfId="2930" xr:uid="{31A4316E-951D-4076-820D-CE6A67E92F2A}"/>
    <cellStyle name="Percent 2 2 5 4 3" xfId="967" xr:uid="{00000000-0005-0000-0000-00005A000000}"/>
    <cellStyle name="Percent 2 2 5 4 3 2" xfId="1632" xr:uid="{DD4FEBC0-58B4-437B-BCC2-386D3F9BFCDA}"/>
    <cellStyle name="Percent 2 2 5 4 3 2 2" xfId="4046" xr:uid="{710AA1C3-C77A-4683-9D56-51FA6FDC365D}"/>
    <cellStyle name="Percent 2 2 5 4 3 3" xfId="2297" xr:uid="{D73F311B-0165-4615-8459-2940D75ACA9B}"/>
    <cellStyle name="Percent 2 2 5 4 3 3 2" xfId="4711" xr:uid="{839482F7-14CC-4765-A594-F921918E7795}"/>
    <cellStyle name="Percent 2 2 5 4 3 4" xfId="5380" xr:uid="{DF30E2B8-319C-43E8-9E77-FAB592FC6D6C}"/>
    <cellStyle name="Percent 2 2 5 4 3 5" xfId="3381" xr:uid="{40F1D62D-2DA9-4CAF-A49B-583FAED550B2}"/>
    <cellStyle name="Percent 2 2 5 4 4" xfId="762" xr:uid="{00000000-0005-0000-0000-00005A000000}"/>
    <cellStyle name="Percent 2 2 5 4 4 2" xfId="3176" xr:uid="{6EA586CE-4B16-4C19-A1A8-029D221D8690}"/>
    <cellStyle name="Percent 2 2 5 4 5" xfId="1427" xr:uid="{8D09DE6B-8C53-4B3B-87D8-03A327333585}"/>
    <cellStyle name="Percent 2 2 5 4 5 2" xfId="3841" xr:uid="{B7383117-66A2-42AD-9D0F-7E7495CA0B19}"/>
    <cellStyle name="Percent 2 2 5 4 6" xfId="2092" xr:uid="{1C62842B-ED77-4F30-9C83-D32A6679BAA6}"/>
    <cellStyle name="Percent 2 2 5 4 6 2" xfId="4506" xr:uid="{217A58EE-3C6C-4D8B-9488-ECA6467FB0F0}"/>
    <cellStyle name="Percent 2 2 5 4 7" xfId="5175" xr:uid="{B41ED332-4CDB-44DB-9B51-63005488F83B}"/>
    <cellStyle name="Percent 2 2 5 4 8" xfId="2716" xr:uid="{052C7D3C-EC95-4564-A957-C6CF8EF87EB9}"/>
    <cellStyle name="Percent 2 2 5 5" xfId="382" xr:uid="{00000000-0005-0000-0000-000065000000}"/>
    <cellStyle name="Percent 2 2 5 5 2" xfId="1047" xr:uid="{00000000-0005-0000-0000-000065000000}"/>
    <cellStyle name="Percent 2 2 5 5 2 2" xfId="1712" xr:uid="{0CE3E007-44FC-4F71-9DDE-C0CBE7032852}"/>
    <cellStyle name="Percent 2 2 5 5 2 2 2" xfId="4126" xr:uid="{30D0BA9B-2B64-466E-9406-EA5522BC1F29}"/>
    <cellStyle name="Percent 2 2 5 5 2 3" xfId="2377" xr:uid="{424C93A8-1C39-4C34-88E9-2EDAC2E85D7C}"/>
    <cellStyle name="Percent 2 2 5 5 2 3 2" xfId="4791" xr:uid="{7B8E2EBA-0DC8-4E53-92C2-A61503351FA2}"/>
    <cellStyle name="Percent 2 2 5 5 2 4" xfId="5460" xr:uid="{8FB0F9DD-B3D5-4ECE-AAE6-6674F125F4FB}"/>
    <cellStyle name="Percent 2 2 5 5 2 5" xfId="3461" xr:uid="{18BCBE8B-BD95-49BD-9711-354536B8F5BE}"/>
    <cellStyle name="Percent 2 2 5 5 3" xfId="628" xr:uid="{00000000-0005-0000-0000-000065000000}"/>
    <cellStyle name="Percent 2 2 5 5 3 2" xfId="3042" xr:uid="{021E0421-A0E7-477D-BDB5-C9EBF5B64C0A}"/>
    <cellStyle name="Percent 2 2 5 5 4" xfId="1293" xr:uid="{45D56B29-5BFD-4014-80F1-A943818EA365}"/>
    <cellStyle name="Percent 2 2 5 5 4 2" xfId="3707" xr:uid="{B0DA1A15-FAD6-4803-BC27-C25F9DD10E65}"/>
    <cellStyle name="Percent 2 2 5 5 5" xfId="1958" xr:uid="{A3614AF3-FAE5-4063-950B-4DA5F8F56F5F}"/>
    <cellStyle name="Percent 2 2 5 5 5 2" xfId="4372" xr:uid="{5B77AB79-419C-4C3F-9FC1-6C875A591A3E}"/>
    <cellStyle name="Percent 2 2 5 5 6" xfId="5041" xr:uid="{8AAF108F-5DE4-4489-9C9E-C406BE5A89B6}"/>
    <cellStyle name="Percent 2 2 5 5 7" xfId="2796" xr:uid="{18D8AF64-E964-4781-83FC-AB395FA3B9A6}"/>
    <cellStyle name="Percent 2 2 5 6" xfId="557" xr:uid="{00000000-0005-0000-0000-00005A000000}"/>
    <cellStyle name="Percent 2 2 5 6 2" xfId="1222" xr:uid="{00000000-0005-0000-0000-00005A000000}"/>
    <cellStyle name="Percent 2 2 5 6 2 2" xfId="1887" xr:uid="{CB85D7F0-A2E3-4859-8513-F6ED57861F81}"/>
    <cellStyle name="Percent 2 2 5 6 2 2 2" xfId="4301" xr:uid="{A9D70E11-60FC-4080-BE3A-25A22AC92CD8}"/>
    <cellStyle name="Percent 2 2 5 6 2 3" xfId="2552" xr:uid="{36F27B08-187B-40CF-9AF4-B8372629AA79}"/>
    <cellStyle name="Percent 2 2 5 6 2 3 2" xfId="4966" xr:uid="{83863986-1A61-424C-9E2B-ED207971D187}"/>
    <cellStyle name="Percent 2 2 5 6 2 4" xfId="5635" xr:uid="{381572E5-E374-4122-81C3-D259C598DCF8}"/>
    <cellStyle name="Percent 2 2 5 6 2 5" xfId="3636" xr:uid="{24618939-B0C5-4235-8059-010B3595984D}"/>
    <cellStyle name="Percent 2 2 5 6 3" xfId="803" xr:uid="{00000000-0005-0000-0000-00005A000000}"/>
    <cellStyle name="Percent 2 2 5 6 3 2" xfId="3217" xr:uid="{80C6A5CC-17C6-4EE5-8812-A44E56B6D2F4}"/>
    <cellStyle name="Percent 2 2 5 6 4" xfId="1468" xr:uid="{CAE9385E-B24B-4042-ABA9-124EF3655757}"/>
    <cellStyle name="Percent 2 2 5 6 4 2" xfId="3882" xr:uid="{4E86C4C1-42EF-43FE-90FB-F64AFCD52A47}"/>
    <cellStyle name="Percent 2 2 5 6 5" xfId="2133" xr:uid="{6206BC48-DB98-4E3D-84E9-67F26BFDCE1B}"/>
    <cellStyle name="Percent 2 2 5 6 5 2" xfId="4547" xr:uid="{1921C7D1-73B4-4791-A14A-1D675A54E4FB}"/>
    <cellStyle name="Percent 2 2 5 6 6" xfId="5216" xr:uid="{0D5DBC07-FF33-45E6-8068-8635A1803C45}"/>
    <cellStyle name="Percent 2 2 5 6 7" xfId="2971" xr:uid="{55E2192A-7808-495D-BFE0-BE185A0A4593}"/>
    <cellStyle name="Percent 2 2 5 7" xfId="340" xr:uid="{00000000-0005-0000-0000-00005A000000}"/>
    <cellStyle name="Percent 2 2 5 7 2" xfId="1008" xr:uid="{00000000-0005-0000-0000-00005A000000}"/>
    <cellStyle name="Percent 2 2 5 7 2 2" xfId="3422" xr:uid="{C347B918-B596-4BE4-8F1E-31EBC5375105}"/>
    <cellStyle name="Percent 2 2 5 7 3" xfId="1673" xr:uid="{16A043E0-80BB-44B1-8D7C-81920A59DE96}"/>
    <cellStyle name="Percent 2 2 5 7 3 2" xfId="4087" xr:uid="{43B2CE83-4EB4-4833-AF8D-FD33475070FD}"/>
    <cellStyle name="Percent 2 2 5 7 4" xfId="2338" xr:uid="{818219CC-41A3-45F9-B9D8-06B9CED9A526}"/>
    <cellStyle name="Percent 2 2 5 7 4 2" xfId="4752" xr:uid="{C6E58B85-3352-4BC3-A150-087FDA97C2A9}"/>
    <cellStyle name="Percent 2 2 5 7 5" xfId="5421" xr:uid="{D19DC6BD-E9DE-42AA-82BA-F7E34E888C71}"/>
    <cellStyle name="Percent 2 2 5 7 6" xfId="2757" xr:uid="{F2BC1832-EA74-4CE0-B453-365C913FA0B5}"/>
    <cellStyle name="Percent 2 2 5 8" xfId="833" xr:uid="{00000000-0005-0000-0000-000065000000}"/>
    <cellStyle name="Percent 2 2 5 8 2" xfId="1498" xr:uid="{3848CB14-DEBA-47AD-BCC8-C381C8019263}"/>
    <cellStyle name="Percent 2 2 5 8 2 2" xfId="3912" xr:uid="{12A8A47E-ABC2-44DF-8F0A-6DA825EE2BD9}"/>
    <cellStyle name="Percent 2 2 5 8 3" xfId="2163" xr:uid="{D19BE6F3-2550-4ED7-B323-CD128AA8C9D5}"/>
    <cellStyle name="Percent 2 2 5 8 3 2" xfId="4577" xr:uid="{E10003EA-2B6C-40D0-AC70-AA3181E1A447}"/>
    <cellStyle name="Percent 2 2 5 8 4" xfId="5246" xr:uid="{A1F161D4-85FD-4A5F-B879-95AC2B63147C}"/>
    <cellStyle name="Percent 2 2 5 8 5" xfId="3247" xr:uid="{F09FC95D-2E6D-42FA-A385-29212224DD46}"/>
    <cellStyle name="Percent 2 2 5 9" xfId="589" xr:uid="{00000000-0005-0000-0000-00005A000000}"/>
    <cellStyle name="Percent 2 2 5 9 2" xfId="3003" xr:uid="{AE87B0A5-1448-496C-B38D-5D9B21E6DE7E}"/>
    <cellStyle name="Percent 2 2 6" xfId="102" xr:uid="{00000000-0005-0000-0000-00005A000000}"/>
    <cellStyle name="Percent 2 2 6 10" xfId="2579" xr:uid="{791F0FC2-AABE-4574-BDDA-0DFFDDE1A86D}"/>
    <cellStyle name="Percent 2 2 6 2" xfId="323" xr:uid="{00000000-0005-0000-0000-00005A000000}"/>
    <cellStyle name="Percent 2 2 6 2 2" xfId="540" xr:uid="{00000000-0005-0000-0000-00005A000000}"/>
    <cellStyle name="Percent 2 2 6 2 2 2" xfId="1205" xr:uid="{00000000-0005-0000-0000-00005A000000}"/>
    <cellStyle name="Percent 2 2 6 2 2 2 2" xfId="3619" xr:uid="{7C394CDB-F022-4DD0-A41A-9697F23750E6}"/>
    <cellStyle name="Percent 2 2 6 2 2 3" xfId="1870" xr:uid="{82B2FD70-A517-4BA1-80BF-2AB6C8B9D331}"/>
    <cellStyle name="Percent 2 2 6 2 2 3 2" xfId="4284" xr:uid="{04F256F4-B27A-4CB7-89FA-FB8ED15BF837}"/>
    <cellStyle name="Percent 2 2 6 2 2 4" xfId="2535" xr:uid="{7CC3C20F-9F5D-42B4-8A32-3D5279A26E3A}"/>
    <cellStyle name="Percent 2 2 6 2 2 4 2" xfId="4949" xr:uid="{27365563-C5C7-4AC6-823B-B935760E5D1E}"/>
    <cellStyle name="Percent 2 2 6 2 2 5" xfId="5618" xr:uid="{241EE2AA-68CB-4420-B326-8A39539BC7B3}"/>
    <cellStyle name="Percent 2 2 6 2 2 6" xfId="2954" xr:uid="{7AE95CFC-8CB0-4800-BACB-8B999BD15086}"/>
    <cellStyle name="Percent 2 2 6 2 3" xfId="991" xr:uid="{00000000-0005-0000-0000-00005A000000}"/>
    <cellStyle name="Percent 2 2 6 2 3 2" xfId="1656" xr:uid="{9BA5D813-34C6-4223-8B8D-AA09C2917E5B}"/>
    <cellStyle name="Percent 2 2 6 2 3 2 2" xfId="4070" xr:uid="{129E7F62-767F-4077-B0D0-19F941732B8D}"/>
    <cellStyle name="Percent 2 2 6 2 3 3" xfId="2321" xr:uid="{48B69AFB-EC86-47F2-B664-7FE9BBAA6FD7}"/>
    <cellStyle name="Percent 2 2 6 2 3 3 2" xfId="4735" xr:uid="{2626E534-3A46-4362-98AB-AF646AEBDDD8}"/>
    <cellStyle name="Percent 2 2 6 2 3 4" xfId="5404" xr:uid="{1C753A1C-3AF1-420C-B430-57AE95EE11E9}"/>
    <cellStyle name="Percent 2 2 6 2 3 5" xfId="3405" xr:uid="{CEB57DF4-BBAD-4FAC-A02A-E9C2C8264C13}"/>
    <cellStyle name="Percent 2 2 6 2 4" xfId="786" xr:uid="{00000000-0005-0000-0000-00005A000000}"/>
    <cellStyle name="Percent 2 2 6 2 4 2" xfId="3200" xr:uid="{225A9D2A-8F7A-4AB8-8339-56ABD5543E5A}"/>
    <cellStyle name="Percent 2 2 6 2 5" xfId="1451" xr:uid="{EB117F02-3853-4FBD-8398-AB982BF6225D}"/>
    <cellStyle name="Percent 2 2 6 2 5 2" xfId="3865" xr:uid="{E92B0AF6-0BD3-4483-B2AB-8EC7DC701608}"/>
    <cellStyle name="Percent 2 2 6 2 6" xfId="2116" xr:uid="{58432D73-9461-466C-843A-19F34518B622}"/>
    <cellStyle name="Percent 2 2 6 2 6 2" xfId="4530" xr:uid="{157D00A0-ADCB-4B79-9B08-ACFB115D6491}"/>
    <cellStyle name="Percent 2 2 6 2 7" xfId="5199" xr:uid="{33A02B60-93A3-4F50-8C7E-CA20ED69A29F}"/>
    <cellStyle name="Percent 2 2 6 2 8" xfId="2740" xr:uid="{8D849DC6-7E13-44B1-A7C8-5F0DB444B21B}"/>
    <cellStyle name="Percent 2 2 6 3" xfId="377" xr:uid="{00000000-0005-0000-0000-00005A000000}"/>
    <cellStyle name="Percent 2 2 6 3 2" xfId="1044" xr:uid="{00000000-0005-0000-0000-00005A000000}"/>
    <cellStyle name="Percent 2 2 6 3 2 2" xfId="1709" xr:uid="{80CF90EE-6221-4452-9E13-3F30F1C768C8}"/>
    <cellStyle name="Percent 2 2 6 3 2 2 2" xfId="4123" xr:uid="{599EEFE5-E8FA-463F-B9DC-E717B881A026}"/>
    <cellStyle name="Percent 2 2 6 3 2 3" xfId="2374" xr:uid="{4DC841A3-812E-4D0C-9F7F-32CC895F6666}"/>
    <cellStyle name="Percent 2 2 6 3 2 3 2" xfId="4788" xr:uid="{290E4368-4E9F-4798-961C-3290C8CC7D30}"/>
    <cellStyle name="Percent 2 2 6 3 2 4" xfId="5457" xr:uid="{81E522E3-A965-4BA6-9927-4477F337DCD4}"/>
    <cellStyle name="Percent 2 2 6 3 2 5" xfId="3458" xr:uid="{F9E9566C-069B-4B82-894D-0226F45ACC36}"/>
    <cellStyle name="Percent 2 2 6 3 3" xfId="625" xr:uid="{00000000-0005-0000-0000-00005A000000}"/>
    <cellStyle name="Percent 2 2 6 3 3 2" xfId="3039" xr:uid="{F24EC2A1-9B89-4CDF-9CA9-56FA5B604AFF}"/>
    <cellStyle name="Percent 2 2 6 3 4" xfId="1290" xr:uid="{8937C60F-5730-4C20-953A-AEF80B547106}"/>
    <cellStyle name="Percent 2 2 6 3 4 2" xfId="3704" xr:uid="{EC95C0A9-27A7-4220-9D91-63C4C06244BC}"/>
    <cellStyle name="Percent 2 2 6 3 5" xfId="1955" xr:uid="{319C5447-23EA-454A-A1E1-B0A5D54AE3C0}"/>
    <cellStyle name="Percent 2 2 6 3 5 2" xfId="4369" xr:uid="{8A4F76ED-8764-4C44-B38E-C36786BCF8CD}"/>
    <cellStyle name="Percent 2 2 6 3 6" xfId="5038" xr:uid="{A1CF2AEB-73F4-45C4-BD50-21E45E5C653D}"/>
    <cellStyle name="Percent 2 2 6 3 7" xfId="2793" xr:uid="{1F279845-33E6-40A0-9C3D-259426FD5BD4}"/>
    <cellStyle name="Percent 2 2 6 4" xfId="364" xr:uid="{00000000-0005-0000-0000-00005A000000}"/>
    <cellStyle name="Percent 2 2 6 4 2" xfId="1032" xr:uid="{00000000-0005-0000-0000-00005A000000}"/>
    <cellStyle name="Percent 2 2 6 4 2 2" xfId="3446" xr:uid="{B6D4478F-9E95-4AE3-BFAB-0EE33BACCF70}"/>
    <cellStyle name="Percent 2 2 6 4 3" xfId="1697" xr:uid="{86D82C51-2F66-432A-BDAA-7E01C6848476}"/>
    <cellStyle name="Percent 2 2 6 4 3 2" xfId="4111" xr:uid="{98A92DB9-91A6-431C-A170-B5CE2A23A52B}"/>
    <cellStyle name="Percent 2 2 6 4 4" xfId="2362" xr:uid="{F644228C-DDD0-43B3-9E1B-CC6497512F40}"/>
    <cellStyle name="Percent 2 2 6 4 4 2" xfId="4776" xr:uid="{925A7D3F-F5E5-4C51-9BCD-5E2400FEC617}"/>
    <cellStyle name="Percent 2 2 6 4 5" xfId="5445" xr:uid="{30BE9C1F-6719-4FEE-9AE8-1A8E62C0ABC2}"/>
    <cellStyle name="Percent 2 2 6 4 6" xfId="2781" xr:uid="{6B54F4D6-9B23-45E8-9749-D51134838ED8}"/>
    <cellStyle name="Percent 2 2 6 5" xfId="830" xr:uid="{00000000-0005-0000-0000-00005A000000}"/>
    <cellStyle name="Percent 2 2 6 5 2" xfId="1495" xr:uid="{54BC7621-9B6F-4600-91F4-4FA3B83D025A}"/>
    <cellStyle name="Percent 2 2 6 5 2 2" xfId="3909" xr:uid="{A96A2D77-F381-4346-9E31-FC4540D8FDE5}"/>
    <cellStyle name="Percent 2 2 6 5 3" xfId="2160" xr:uid="{7525DE5F-8ACD-4400-A968-7B09F5B2713A}"/>
    <cellStyle name="Percent 2 2 6 5 3 2" xfId="4574" xr:uid="{D1BD9A0C-27DA-41A8-9EE6-F463154918B0}"/>
    <cellStyle name="Percent 2 2 6 5 4" xfId="5243" xr:uid="{5FFC0DDF-097B-4ADE-AE25-237DCC131397}"/>
    <cellStyle name="Percent 2 2 6 5 5" xfId="3244" xr:uid="{103E1BC3-040B-46F2-9109-708FE541BDF9}"/>
    <cellStyle name="Percent 2 2 6 6" xfId="613" xr:uid="{00000000-0005-0000-0000-00005A000000}"/>
    <cellStyle name="Percent 2 2 6 6 2" xfId="3027" xr:uid="{BB6A739C-C206-43CA-BB74-25893816398E}"/>
    <cellStyle name="Percent 2 2 6 7" xfId="1278" xr:uid="{7C486151-C6F1-480B-80AD-46E2FD9D9693}"/>
    <cellStyle name="Percent 2 2 6 7 2" xfId="3692" xr:uid="{1BD1F38F-2B31-4F6A-A979-157B83F5E5D0}"/>
    <cellStyle name="Percent 2 2 6 8" xfId="1943" xr:uid="{ECFD8A88-39A4-4E16-AF86-3FC649B7F374}"/>
    <cellStyle name="Percent 2 2 6 8 2" xfId="4357" xr:uid="{A9067E1C-55C1-4801-86FD-F298EE397D99}"/>
    <cellStyle name="Percent 2 2 6 9" xfId="5026" xr:uid="{1142CE9C-BE0C-45C4-A323-DF3D8E918D91}"/>
    <cellStyle name="Percent 2 2 7" xfId="191" xr:uid="{00000000-0005-0000-0000-00005A000000}"/>
    <cellStyle name="Percent 2 2 7 2" xfId="411" xr:uid="{00000000-0005-0000-0000-00005A000000}"/>
    <cellStyle name="Percent 2 2 7 2 2" xfId="1076" xr:uid="{00000000-0005-0000-0000-00005A000000}"/>
    <cellStyle name="Percent 2 2 7 2 2 2" xfId="3490" xr:uid="{7510B140-F345-4E94-A325-C8FE7DBD01D5}"/>
    <cellStyle name="Percent 2 2 7 2 3" xfId="1741" xr:uid="{972CC7FE-0B43-4001-8D96-2DDAD520DB94}"/>
    <cellStyle name="Percent 2 2 7 2 3 2" xfId="4155" xr:uid="{9D178F2F-6EF8-4C27-8173-E860752E5D58}"/>
    <cellStyle name="Percent 2 2 7 2 4" xfId="2406" xr:uid="{1973F5AA-C486-445B-8F98-3BF1AFC6D654}"/>
    <cellStyle name="Percent 2 2 7 2 4 2" xfId="4820" xr:uid="{967F849D-1C30-4694-9CA5-4636C012E0F3}"/>
    <cellStyle name="Percent 2 2 7 2 5" xfId="5489" xr:uid="{12A450AE-0964-4A37-B9D8-62202DA93959}"/>
    <cellStyle name="Percent 2 2 7 2 6" xfId="2825" xr:uid="{F1323F9F-1509-4CAC-8BA6-84A6FCA8CD38}"/>
    <cellStyle name="Percent 2 2 7 3" xfId="862" xr:uid="{00000000-0005-0000-0000-00005A000000}"/>
    <cellStyle name="Percent 2 2 7 3 2" xfId="1527" xr:uid="{02E1E62F-38A5-46F8-97FD-98EC2880EE65}"/>
    <cellStyle name="Percent 2 2 7 3 2 2" xfId="3941" xr:uid="{F524EDAA-D7F5-4C4A-A384-40C5ED976634}"/>
    <cellStyle name="Percent 2 2 7 3 3" xfId="2192" xr:uid="{E216BF82-AA2E-4162-9AFF-D470F49AED38}"/>
    <cellStyle name="Percent 2 2 7 3 3 2" xfId="4606" xr:uid="{E51F8A78-CE45-4A1D-8739-45643748D9D4}"/>
    <cellStyle name="Percent 2 2 7 3 4" xfId="5275" xr:uid="{FCFF55B0-8530-424E-836E-F3A7E31D393D}"/>
    <cellStyle name="Percent 2 2 7 3 5" xfId="3276" xr:uid="{A10DB10F-E79A-4E80-8E99-1F6DEED70766}"/>
    <cellStyle name="Percent 2 2 7 4" xfId="657" xr:uid="{00000000-0005-0000-0000-00005A000000}"/>
    <cellStyle name="Percent 2 2 7 4 2" xfId="3071" xr:uid="{C7F1F122-4867-4EF6-8243-7A940E8309FB}"/>
    <cellStyle name="Percent 2 2 7 5" xfId="1322" xr:uid="{6649B84F-DC6A-43C2-BC68-D75488BA08EE}"/>
    <cellStyle name="Percent 2 2 7 5 2" xfId="3736" xr:uid="{90C9F3D4-1E4C-41B5-A383-B09673136EE4}"/>
    <cellStyle name="Percent 2 2 7 6" xfId="1987" xr:uid="{518046A7-5E2E-47D3-98AD-24B802692921}"/>
    <cellStyle name="Percent 2 2 7 6 2" xfId="4401" xr:uid="{7E1EA6A4-41B7-4A83-A13D-52763228012B}"/>
    <cellStyle name="Percent 2 2 7 7" xfId="5070" xr:uid="{F4428610-E2BB-42F7-B224-536D880A01E4}"/>
    <cellStyle name="Percent 2 2 7 8" xfId="2611" xr:uid="{1101E50C-B2A8-49C9-A2C9-DED11DFCFCCF}"/>
    <cellStyle name="Percent 2 2 8" xfId="201" xr:uid="{00000000-0005-0000-0000-00005A000000}"/>
    <cellStyle name="Percent 2 2 8 2" xfId="420" xr:uid="{00000000-0005-0000-0000-00005A000000}"/>
    <cellStyle name="Percent 2 2 8 2 2" xfId="1085" xr:uid="{00000000-0005-0000-0000-00005A000000}"/>
    <cellStyle name="Percent 2 2 8 2 2 2" xfId="3499" xr:uid="{BCB18582-7B39-40B4-BE6A-57E2E84690E1}"/>
    <cellStyle name="Percent 2 2 8 2 3" xfId="1750" xr:uid="{288C0E86-9147-4305-9A67-F4F724B51466}"/>
    <cellStyle name="Percent 2 2 8 2 3 2" xfId="4164" xr:uid="{4E11813C-A713-4B2B-A328-93D8BB35BD87}"/>
    <cellStyle name="Percent 2 2 8 2 4" xfId="2415" xr:uid="{4E299217-6943-4D27-8F91-2CF5E5B6D6B7}"/>
    <cellStyle name="Percent 2 2 8 2 4 2" xfId="4829" xr:uid="{41F62D61-9934-4629-8FD4-7D717687B788}"/>
    <cellStyle name="Percent 2 2 8 2 5" xfId="5498" xr:uid="{FEFB3CAD-3F39-4F6B-868C-4BDB77BD7A66}"/>
    <cellStyle name="Percent 2 2 8 2 6" xfId="2834" xr:uid="{F1D49F4B-4C04-48EF-AB90-A0A93A9BC5C7}"/>
    <cellStyle name="Percent 2 2 8 3" xfId="871" xr:uid="{00000000-0005-0000-0000-00005A000000}"/>
    <cellStyle name="Percent 2 2 8 3 2" xfId="1536" xr:uid="{27D39E42-D579-4869-B5AA-00E0F4AE3296}"/>
    <cellStyle name="Percent 2 2 8 3 2 2" xfId="3950" xr:uid="{995A2753-B41B-4B80-B9BF-6F67C1850699}"/>
    <cellStyle name="Percent 2 2 8 3 3" xfId="2201" xr:uid="{6AF3D071-E4E0-4555-A945-A355B16A7B57}"/>
    <cellStyle name="Percent 2 2 8 3 3 2" xfId="4615" xr:uid="{9ED2CAC3-2FCD-4412-99E4-3DF0AB43469C}"/>
    <cellStyle name="Percent 2 2 8 3 4" xfId="5284" xr:uid="{7580CB21-0603-418A-9601-B0A15B61E3A7}"/>
    <cellStyle name="Percent 2 2 8 3 5" xfId="3285" xr:uid="{A9D84898-772C-4DBC-90F5-A6CD586C3A05}"/>
    <cellStyle name="Percent 2 2 8 4" xfId="666" xr:uid="{00000000-0005-0000-0000-00005A000000}"/>
    <cellStyle name="Percent 2 2 8 4 2" xfId="3080" xr:uid="{2E38067E-1009-40E7-AC76-83BDC27A6ADE}"/>
    <cellStyle name="Percent 2 2 8 5" xfId="1331" xr:uid="{CB23D5E2-4884-4316-9830-968820AD9EFB}"/>
    <cellStyle name="Percent 2 2 8 5 2" xfId="3745" xr:uid="{91263EC4-ED2E-4296-A48C-B35BDD8BA1EE}"/>
    <cellStyle name="Percent 2 2 8 6" xfId="1996" xr:uid="{D3B34733-E863-4EB2-ACB9-21D3E39EB797}"/>
    <cellStyle name="Percent 2 2 8 6 2" xfId="4410" xr:uid="{4E77CB34-A599-496B-9A93-6465F94B384B}"/>
    <cellStyle name="Percent 2 2 8 7" xfId="5079" xr:uid="{F79633CB-6E24-4811-AFF9-652A20A37281}"/>
    <cellStyle name="Percent 2 2 8 8" xfId="2620" xr:uid="{C5D7C9E3-449B-47E8-B777-9277EA2A3738}"/>
    <cellStyle name="Percent 2 2 9" xfId="224" xr:uid="{00000000-0005-0000-0000-00005A000000}"/>
    <cellStyle name="Percent 2 2 9 2" xfId="443" xr:uid="{00000000-0005-0000-0000-00005A000000}"/>
    <cellStyle name="Percent 2 2 9 2 2" xfId="1108" xr:uid="{00000000-0005-0000-0000-00005A000000}"/>
    <cellStyle name="Percent 2 2 9 2 2 2" xfId="3522" xr:uid="{E5CD1EA3-4072-497B-982A-C7FDEBC66B4B}"/>
    <cellStyle name="Percent 2 2 9 2 3" xfId="1773" xr:uid="{ADDEF1B2-E2A6-4FDE-A6D7-32FCB61EC3D8}"/>
    <cellStyle name="Percent 2 2 9 2 3 2" xfId="4187" xr:uid="{6A847E37-EA43-4761-BB09-FFC14DBAC9CB}"/>
    <cellStyle name="Percent 2 2 9 2 4" xfId="2438" xr:uid="{647AFC5B-FB9E-4440-9A8C-6FF4C1365E80}"/>
    <cellStyle name="Percent 2 2 9 2 4 2" xfId="4852" xr:uid="{A8DFD1AA-2A67-4F7B-B4D2-5B66EF7627CC}"/>
    <cellStyle name="Percent 2 2 9 2 5" xfId="5521" xr:uid="{26125C02-0C01-499D-8EB2-4022FE4F56D3}"/>
    <cellStyle name="Percent 2 2 9 2 6" xfId="2857" xr:uid="{6FE836E2-E93E-4D0C-A1BF-C1961CAC145E}"/>
    <cellStyle name="Percent 2 2 9 3" xfId="894" xr:uid="{00000000-0005-0000-0000-00005A000000}"/>
    <cellStyle name="Percent 2 2 9 3 2" xfId="1559" xr:uid="{489AB4D3-A822-49A1-81F5-A9E8C14FF9D9}"/>
    <cellStyle name="Percent 2 2 9 3 2 2" xfId="3973" xr:uid="{24E8EA2E-EBE4-4040-B5A0-3FB1C5D6F6C0}"/>
    <cellStyle name="Percent 2 2 9 3 3" xfId="2224" xr:uid="{B304FC3A-23B6-49F4-8C9B-ED4D2C9AE866}"/>
    <cellStyle name="Percent 2 2 9 3 3 2" xfId="4638" xr:uid="{16B05788-0F30-4873-99CD-56A5BA54BAE4}"/>
    <cellStyle name="Percent 2 2 9 3 4" xfId="5307" xr:uid="{D8781930-EC4E-456D-9F4A-CFBEBDB19DD7}"/>
    <cellStyle name="Percent 2 2 9 3 5" xfId="3308" xr:uid="{84D0571A-D6AF-4186-9E68-0EEC6CD93577}"/>
    <cellStyle name="Percent 2 2 9 4" xfId="689" xr:uid="{00000000-0005-0000-0000-00005A000000}"/>
    <cellStyle name="Percent 2 2 9 4 2" xfId="3103" xr:uid="{7D0D5E73-1006-497C-BFE3-AEF585DE1F38}"/>
    <cellStyle name="Percent 2 2 9 5" xfId="1354" xr:uid="{4EE0AD30-6031-40C6-90D9-8C3A91F9BA0A}"/>
    <cellStyle name="Percent 2 2 9 5 2" xfId="3768" xr:uid="{AEEACA9E-B334-4B71-A486-BA21358E8907}"/>
    <cellStyle name="Percent 2 2 9 6" xfId="2019" xr:uid="{6D574498-15E3-4EBC-BE2F-0D67B599634E}"/>
    <cellStyle name="Percent 2 2 9 6 2" xfId="4433" xr:uid="{6506E0E3-E757-4C3D-A165-2D24057C490B}"/>
    <cellStyle name="Percent 2 2 9 7" xfId="5102" xr:uid="{D8574BB6-5645-4114-98D4-EEBA687B48D6}"/>
    <cellStyle name="Percent 2 2 9 8" xfId="2643" xr:uid="{F53B317D-4C96-4BAC-ACF1-F57FD6ED1285}"/>
    <cellStyle name="Percent 2 20" xfId="4988" xr:uid="{2B15FD21-00AA-4ABE-B66B-E64E3E0BBDB9}"/>
    <cellStyle name="Percent 2 21" xfId="2572" xr:uid="{7D919DC8-93A7-459E-9DAD-435A4880B4D4}"/>
    <cellStyle name="Percent 2 3" xfId="157" xr:uid="{00000000-0005-0000-0000-000066000000}"/>
    <cellStyle name="Percent 2 3 10" xfId="385" xr:uid="{00000000-0005-0000-0000-000066000000}"/>
    <cellStyle name="Percent 2 3 10 2" xfId="1050" xr:uid="{00000000-0005-0000-0000-000066000000}"/>
    <cellStyle name="Percent 2 3 10 2 2" xfId="1715" xr:uid="{FBB12536-1252-4D03-BF28-19F83B05B943}"/>
    <cellStyle name="Percent 2 3 10 2 2 2" xfId="4129" xr:uid="{CFD2D13D-6DE3-4FA4-A22D-6B959167C504}"/>
    <cellStyle name="Percent 2 3 10 2 3" xfId="2380" xr:uid="{CF0E75CA-8EE1-4CCC-9608-8B74A6115784}"/>
    <cellStyle name="Percent 2 3 10 2 3 2" xfId="4794" xr:uid="{F50893AD-FF9F-47D8-B2C5-6654CC54609A}"/>
    <cellStyle name="Percent 2 3 10 2 4" xfId="5463" xr:uid="{A890C316-52A6-4CE7-8A97-DDFF146A2B42}"/>
    <cellStyle name="Percent 2 3 10 2 5" xfId="3464" xr:uid="{C6929D87-885B-4EB6-A850-D30F01963466}"/>
    <cellStyle name="Percent 2 3 10 3" xfId="631" xr:uid="{00000000-0005-0000-0000-000066000000}"/>
    <cellStyle name="Percent 2 3 10 3 2" xfId="3045" xr:uid="{61E31080-BC0B-454C-8EA4-63069DBE6F79}"/>
    <cellStyle name="Percent 2 3 10 4" xfId="1296" xr:uid="{363ED276-5D41-489B-A940-5806A3C75A4C}"/>
    <cellStyle name="Percent 2 3 10 4 2" xfId="3710" xr:uid="{58DD7D18-7626-47CC-8BDF-95295FE05FFA}"/>
    <cellStyle name="Percent 2 3 10 5" xfId="1961" xr:uid="{0DB4657D-6543-4219-A3D7-E46F16E3D131}"/>
    <cellStyle name="Percent 2 3 10 5 2" xfId="4375" xr:uid="{C6853A5F-4B2A-4979-9145-266691B967EF}"/>
    <cellStyle name="Percent 2 3 10 6" xfId="5044" xr:uid="{8F6067DC-D6EE-4869-8416-D086B1186E6B}"/>
    <cellStyle name="Percent 2 3 10 7" xfId="2799" xr:uid="{AAA07028-89C9-493F-A181-13408EB8705E}"/>
    <cellStyle name="Percent 2 3 11" xfId="549" xr:uid="{00000000-0005-0000-0000-000059000000}"/>
    <cellStyle name="Percent 2 3 11 2" xfId="1214" xr:uid="{00000000-0005-0000-0000-000059000000}"/>
    <cellStyle name="Percent 2 3 11 2 2" xfId="1879" xr:uid="{5F64003B-DAAD-4750-A3C5-DCD4C351B0A7}"/>
    <cellStyle name="Percent 2 3 11 2 2 2" xfId="4293" xr:uid="{384EFA77-F838-4579-A870-49CE9F4B68F3}"/>
    <cellStyle name="Percent 2 3 11 2 3" xfId="2544" xr:uid="{F10E1236-0B1D-4007-A3BD-D6134CD09CE1}"/>
    <cellStyle name="Percent 2 3 11 2 3 2" xfId="4958" xr:uid="{AD243175-C0B4-46B9-895D-1430424677E3}"/>
    <cellStyle name="Percent 2 3 11 2 4" xfId="5627" xr:uid="{187A3D93-BCEC-4123-90F3-96BC8A0C4013}"/>
    <cellStyle name="Percent 2 3 11 2 5" xfId="3628" xr:uid="{87B9202D-13C2-43F4-BE58-7AA8A4275D6D}"/>
    <cellStyle name="Percent 2 3 11 3" xfId="795" xr:uid="{00000000-0005-0000-0000-000059000000}"/>
    <cellStyle name="Percent 2 3 11 3 2" xfId="3209" xr:uid="{688BD72F-39E3-42F9-B6A0-BD955EA2EDE0}"/>
    <cellStyle name="Percent 2 3 11 4" xfId="1460" xr:uid="{E61900E1-6D9E-4813-B0AB-06A588E21D2A}"/>
    <cellStyle name="Percent 2 3 11 4 2" xfId="3874" xr:uid="{FD3D00EB-5D8F-4D37-8142-23C3350523E2}"/>
    <cellStyle name="Percent 2 3 11 5" xfId="2125" xr:uid="{ACB81E82-2E6C-438A-9B1E-3574D21A8677}"/>
    <cellStyle name="Percent 2 3 11 5 2" xfId="4539" xr:uid="{1FAFFDA3-941F-4E2A-954F-1CEF380C7CC8}"/>
    <cellStyle name="Percent 2 3 11 6" xfId="5208" xr:uid="{9FE405E4-61C7-45BE-96AF-D8414158DAEA}"/>
    <cellStyle name="Percent 2 3 11 7" xfId="2963" xr:uid="{DAC0FBF7-21B5-4634-9887-50FE1608FBC7}"/>
    <cellStyle name="Percent 2 3 12" xfId="332" xr:uid="{00000000-0005-0000-0000-000059000000}"/>
    <cellStyle name="Percent 2 3 12 2" xfId="1000" xr:uid="{00000000-0005-0000-0000-000059000000}"/>
    <cellStyle name="Percent 2 3 12 2 2" xfId="3414" xr:uid="{C23E082F-E113-4E3C-9015-3CD757D477EF}"/>
    <cellStyle name="Percent 2 3 12 3" xfId="1665" xr:uid="{C4723B64-7D12-4D5B-8FB0-3AA93D88BCB2}"/>
    <cellStyle name="Percent 2 3 12 3 2" xfId="4079" xr:uid="{C27B7E31-7B66-4E07-87C3-F5ACC96C9378}"/>
    <cellStyle name="Percent 2 3 12 4" xfId="2330" xr:uid="{27E20D9A-66F5-4882-8C82-2F1351330CB7}"/>
    <cellStyle name="Percent 2 3 12 4 2" xfId="4744" xr:uid="{551CD855-0D10-487B-9A1D-1236EA025919}"/>
    <cellStyle name="Percent 2 3 12 5" xfId="5413" xr:uid="{6D4C541E-4079-4051-935E-16664F9B68FB}"/>
    <cellStyle name="Percent 2 3 12 6" xfId="2749" xr:uid="{0E7F560C-F5B1-477B-9CC7-81C98DC513A9}"/>
    <cellStyle name="Percent 2 3 13" xfId="836" xr:uid="{00000000-0005-0000-0000-000066000000}"/>
    <cellStyle name="Percent 2 3 13 2" xfId="1501" xr:uid="{1A30DF91-A3E6-47E8-947B-D02408971BB4}"/>
    <cellStyle name="Percent 2 3 13 2 2" xfId="3915" xr:uid="{6E97C713-4A3F-4696-819F-77C20BC18FFC}"/>
    <cellStyle name="Percent 2 3 13 3" xfId="2166" xr:uid="{407382B9-B791-4508-A24D-DDA4C8063158}"/>
    <cellStyle name="Percent 2 3 13 3 2" xfId="4580" xr:uid="{9A42147A-30D1-4369-9AF0-1184340B6CA0}"/>
    <cellStyle name="Percent 2 3 13 4" xfId="5249" xr:uid="{7842A4DE-7785-48F8-9EFA-F1D66F3350C6}"/>
    <cellStyle name="Percent 2 3 13 5" xfId="3250" xr:uid="{D558A6BE-A4B6-4780-A7D2-8AD901727E5B}"/>
    <cellStyle name="Percent 2 3 14" xfId="581" xr:uid="{00000000-0005-0000-0000-000059000000}"/>
    <cellStyle name="Percent 2 3 14 2" xfId="2995" xr:uid="{A769DBC2-228C-425A-9ED1-28311C64691F}"/>
    <cellStyle name="Percent 2 3 15" xfId="1246" xr:uid="{B8334B1E-B587-48C8-A68C-AC6E40283ABD}"/>
    <cellStyle name="Percent 2 3 15 2" xfId="3660" xr:uid="{D84FE727-B83E-4010-8EF2-5DAB332BA702}"/>
    <cellStyle name="Percent 2 3 16" xfId="1911" xr:uid="{01C53ED4-4C7E-4EA3-9406-45EA74CF47C9}"/>
    <cellStyle name="Percent 2 3 16 2" xfId="4325" xr:uid="{3C7E5CD8-3113-4F7B-A96B-5D6FAE27E98F}"/>
    <cellStyle name="Percent 2 3 17" xfId="4993" xr:uid="{B0FE7690-8467-4D36-8C60-EAF4D1184E63}"/>
    <cellStyle name="Percent 2 3 18" xfId="2585" xr:uid="{C245A215-B101-4F6C-8C38-7F177BBFE5F4}"/>
    <cellStyle name="Percent 2 3 2" xfId="173" xr:uid="{00000000-0005-0000-0000-000059000000}"/>
    <cellStyle name="Percent 2 3 2 10" xfId="597" xr:uid="{00000000-0005-0000-0000-000059000000}"/>
    <cellStyle name="Percent 2 3 2 10 2" xfId="3011" xr:uid="{AFFEB43C-98BC-4DDD-B3D3-783F532AB415}"/>
    <cellStyle name="Percent 2 3 2 11" xfId="1262" xr:uid="{EB3B7965-D55D-4167-97A2-E2BE8EB83A3D}"/>
    <cellStyle name="Percent 2 3 2 11 2" xfId="3676" xr:uid="{5955967C-E08C-4435-A9E6-406AB4FBA9BF}"/>
    <cellStyle name="Percent 2 3 2 12" xfId="1927" xr:uid="{B48A7C8A-10B6-403D-B253-C2C8F5BB0ADA}"/>
    <cellStyle name="Percent 2 3 2 12 2" xfId="4341" xr:uid="{7DCCE8A1-AB50-4F44-9997-9038D962DA22}"/>
    <cellStyle name="Percent 2 3 2 13" xfId="5009" xr:uid="{5EF67748-5061-4487-A513-597C53B63953}"/>
    <cellStyle name="Percent 2 3 2 14" xfId="2596" xr:uid="{46C80D57-F4C5-4521-B124-ACCB5A4AB723}"/>
    <cellStyle name="Percent 2 3 2 2" xfId="209" xr:uid="{00000000-0005-0000-0000-000059000000}"/>
    <cellStyle name="Percent 2 3 2 2 2" xfId="428" xr:uid="{00000000-0005-0000-0000-000059000000}"/>
    <cellStyle name="Percent 2 3 2 2 2 2" xfId="1093" xr:uid="{00000000-0005-0000-0000-000059000000}"/>
    <cellStyle name="Percent 2 3 2 2 2 2 2" xfId="3507" xr:uid="{80311FD9-8EA3-4475-8514-5003642C9366}"/>
    <cellStyle name="Percent 2 3 2 2 2 3" xfId="1758" xr:uid="{A0C535ED-14FE-4397-BB8F-E8A8917FDDD3}"/>
    <cellStyle name="Percent 2 3 2 2 2 3 2" xfId="4172" xr:uid="{694A3248-1C8E-4C8C-AFC0-3BDEB8502E7C}"/>
    <cellStyle name="Percent 2 3 2 2 2 4" xfId="2423" xr:uid="{D9FB856D-844E-46BC-9229-9BD533882829}"/>
    <cellStyle name="Percent 2 3 2 2 2 4 2" xfId="4837" xr:uid="{D9E5953C-FF27-421E-B2C5-48112B77158F}"/>
    <cellStyle name="Percent 2 3 2 2 2 5" xfId="5506" xr:uid="{5B1FA57A-E7EB-4C88-955C-16CDE83B8181}"/>
    <cellStyle name="Percent 2 3 2 2 2 6" xfId="2842" xr:uid="{B3788BA0-56D2-4FF1-8A3B-0D1D75F64B9B}"/>
    <cellStyle name="Percent 2 3 2 2 3" xfId="879" xr:uid="{00000000-0005-0000-0000-000059000000}"/>
    <cellStyle name="Percent 2 3 2 2 3 2" xfId="1544" xr:uid="{031C6DBB-01E0-4D54-AD8D-AB9B63275374}"/>
    <cellStyle name="Percent 2 3 2 2 3 2 2" xfId="3958" xr:uid="{B4646106-CD3C-4F08-A059-86D8B6600E4F}"/>
    <cellStyle name="Percent 2 3 2 2 3 3" xfId="2209" xr:uid="{C238FF06-0708-4A12-B099-98C0D8B11DDE}"/>
    <cellStyle name="Percent 2 3 2 2 3 3 2" xfId="4623" xr:uid="{4BF76607-26C6-4691-A713-BCD7B5621E50}"/>
    <cellStyle name="Percent 2 3 2 2 3 4" xfId="5292" xr:uid="{88695B03-8642-4241-A793-ACD96A3BC918}"/>
    <cellStyle name="Percent 2 3 2 2 3 5" xfId="3293" xr:uid="{1D5B8C9C-34FC-4CBB-AFFC-BC9E166E99B7}"/>
    <cellStyle name="Percent 2 3 2 2 4" xfId="674" xr:uid="{00000000-0005-0000-0000-000059000000}"/>
    <cellStyle name="Percent 2 3 2 2 4 2" xfId="3088" xr:uid="{B6C0C3D1-8726-4832-94DE-E94F214B5F3A}"/>
    <cellStyle name="Percent 2 3 2 2 5" xfId="1339" xr:uid="{EB76F792-32E3-471D-8781-4312AA8A28D5}"/>
    <cellStyle name="Percent 2 3 2 2 5 2" xfId="3753" xr:uid="{8AD3477A-39DB-4833-AD3E-75D4B331E9BA}"/>
    <cellStyle name="Percent 2 3 2 2 6" xfId="2004" xr:uid="{61C492CF-C1FC-4419-9951-D69B56FBFB19}"/>
    <cellStyle name="Percent 2 3 2 2 6 2" xfId="4418" xr:uid="{1D13C186-BCE4-4C08-B4BC-90777CA6F882}"/>
    <cellStyle name="Percent 2 3 2 2 7" xfId="5087" xr:uid="{96728777-3BB7-4605-B3A2-792C2F8BEE80}"/>
    <cellStyle name="Percent 2 3 2 2 8" xfId="2628" xr:uid="{8F51C717-9EC8-4E19-8B8E-0F3E22E1C5B0}"/>
    <cellStyle name="Percent 2 3 2 3" xfId="241" xr:uid="{00000000-0005-0000-0000-000059000000}"/>
    <cellStyle name="Percent 2 3 2 3 2" xfId="460" xr:uid="{00000000-0005-0000-0000-000059000000}"/>
    <cellStyle name="Percent 2 3 2 3 2 2" xfId="1125" xr:uid="{00000000-0005-0000-0000-000059000000}"/>
    <cellStyle name="Percent 2 3 2 3 2 2 2" xfId="3539" xr:uid="{B20613EC-7E8A-4664-A1D2-FEC0F716C7C7}"/>
    <cellStyle name="Percent 2 3 2 3 2 3" xfId="1790" xr:uid="{89EA5D0B-7496-4A5C-9D06-598A1C1A694C}"/>
    <cellStyle name="Percent 2 3 2 3 2 3 2" xfId="4204" xr:uid="{AD4042C3-21BE-4CA3-99C1-7A4A5958A9DB}"/>
    <cellStyle name="Percent 2 3 2 3 2 4" xfId="2455" xr:uid="{0B034756-A47E-498D-BE81-436FC8B5C492}"/>
    <cellStyle name="Percent 2 3 2 3 2 4 2" xfId="4869" xr:uid="{C4B706A7-9854-4764-AFEF-79A37E8ABE55}"/>
    <cellStyle name="Percent 2 3 2 3 2 5" xfId="5538" xr:uid="{EEA71F4E-E9A0-4741-ABAA-33613A5C8151}"/>
    <cellStyle name="Percent 2 3 2 3 2 6" xfId="2874" xr:uid="{F109728F-ABE7-4948-940F-B0F543766CF1}"/>
    <cellStyle name="Percent 2 3 2 3 3" xfId="911" xr:uid="{00000000-0005-0000-0000-000059000000}"/>
    <cellStyle name="Percent 2 3 2 3 3 2" xfId="1576" xr:uid="{5DDF213A-D116-4C25-9049-7AD6A07A26F4}"/>
    <cellStyle name="Percent 2 3 2 3 3 2 2" xfId="3990" xr:uid="{B403542E-72AA-4A6E-ABAF-F778BE2BDA56}"/>
    <cellStyle name="Percent 2 3 2 3 3 3" xfId="2241" xr:uid="{BF71DCAE-D7F5-424F-93D9-CCD5AC773F42}"/>
    <cellStyle name="Percent 2 3 2 3 3 3 2" xfId="4655" xr:uid="{E35AB9F7-753A-4D5A-BFA9-0340658FA9F4}"/>
    <cellStyle name="Percent 2 3 2 3 3 4" xfId="5324" xr:uid="{DDB01AF7-9900-4176-B3F5-C1022CCDE130}"/>
    <cellStyle name="Percent 2 3 2 3 3 5" xfId="3325" xr:uid="{707A09F1-1C41-4F3B-8D14-6A54632B1803}"/>
    <cellStyle name="Percent 2 3 2 3 4" xfId="706" xr:uid="{00000000-0005-0000-0000-000059000000}"/>
    <cellStyle name="Percent 2 3 2 3 4 2" xfId="3120" xr:uid="{CEB5C637-4176-4371-96FB-714086DD60F8}"/>
    <cellStyle name="Percent 2 3 2 3 5" xfId="1371" xr:uid="{01761B7D-E4E0-4838-8BE3-2548D0DF3BE7}"/>
    <cellStyle name="Percent 2 3 2 3 5 2" xfId="3785" xr:uid="{53D016DC-6764-431D-8612-BD761DC386F1}"/>
    <cellStyle name="Percent 2 3 2 3 6" xfId="2036" xr:uid="{A9521A3D-29BD-45FE-BD58-C801FCC06110}"/>
    <cellStyle name="Percent 2 3 2 3 6 2" xfId="4450" xr:uid="{22B56D6C-8CB7-46FD-A883-54B779B6CD6A}"/>
    <cellStyle name="Percent 2 3 2 3 7" xfId="5119" xr:uid="{6B8D637C-5361-454F-B697-673DBFDC4E59}"/>
    <cellStyle name="Percent 2 3 2 3 8" xfId="2660" xr:uid="{B43ABEBF-CA3B-4455-8485-8E373179F181}"/>
    <cellStyle name="Percent 2 3 2 4" xfId="273" xr:uid="{00000000-0005-0000-0000-000059000000}"/>
    <cellStyle name="Percent 2 3 2 4 2" xfId="492" xr:uid="{00000000-0005-0000-0000-000059000000}"/>
    <cellStyle name="Percent 2 3 2 4 2 2" xfId="1157" xr:uid="{00000000-0005-0000-0000-000059000000}"/>
    <cellStyle name="Percent 2 3 2 4 2 2 2" xfId="3571" xr:uid="{063A2221-2B18-4D31-83E3-BBAAFE8B557D}"/>
    <cellStyle name="Percent 2 3 2 4 2 3" xfId="1822" xr:uid="{1D5E36F9-A099-48A0-8278-56714DB415E1}"/>
    <cellStyle name="Percent 2 3 2 4 2 3 2" xfId="4236" xr:uid="{56D221D8-5877-494A-9472-BCFBD7B4E7D2}"/>
    <cellStyle name="Percent 2 3 2 4 2 4" xfId="2487" xr:uid="{93451CF6-DCF0-46A7-97B5-E2D6D2C61FBE}"/>
    <cellStyle name="Percent 2 3 2 4 2 4 2" xfId="4901" xr:uid="{83B2136C-70C4-430E-BCD9-71F893BF74DF}"/>
    <cellStyle name="Percent 2 3 2 4 2 5" xfId="5570" xr:uid="{0959965D-33F2-4A7A-B2F1-EB16FA5AEBD2}"/>
    <cellStyle name="Percent 2 3 2 4 2 6" xfId="2906" xr:uid="{08291AEA-DEB2-443A-B9CD-0EC117CE5552}"/>
    <cellStyle name="Percent 2 3 2 4 3" xfId="943" xr:uid="{00000000-0005-0000-0000-000059000000}"/>
    <cellStyle name="Percent 2 3 2 4 3 2" xfId="1608" xr:uid="{0D2DAB75-C55A-40AC-A95F-448E71CA0CF7}"/>
    <cellStyle name="Percent 2 3 2 4 3 2 2" xfId="4022" xr:uid="{C9A68225-5043-4195-98B5-BBF687ED6B1D}"/>
    <cellStyle name="Percent 2 3 2 4 3 3" xfId="2273" xr:uid="{318E1E08-0984-4D69-8519-D027DEDCCF1A}"/>
    <cellStyle name="Percent 2 3 2 4 3 3 2" xfId="4687" xr:uid="{37DC4BE1-FD4D-4455-A503-1399F0A11607}"/>
    <cellStyle name="Percent 2 3 2 4 3 4" xfId="5356" xr:uid="{E1AF5F69-E676-4FC5-845F-035242F90CBF}"/>
    <cellStyle name="Percent 2 3 2 4 3 5" xfId="3357" xr:uid="{CBAF0500-812D-4EAE-8E08-78B923C87750}"/>
    <cellStyle name="Percent 2 3 2 4 4" xfId="738" xr:uid="{00000000-0005-0000-0000-000059000000}"/>
    <cellStyle name="Percent 2 3 2 4 4 2" xfId="3152" xr:uid="{BB0FEE7F-541D-4483-8445-A07A73BC9FCC}"/>
    <cellStyle name="Percent 2 3 2 4 5" xfId="1403" xr:uid="{E9CFBAF7-F551-45B8-9668-0BF643C56E5D}"/>
    <cellStyle name="Percent 2 3 2 4 5 2" xfId="3817" xr:uid="{2F10FA24-C113-48FC-AD69-081F1C538EB1}"/>
    <cellStyle name="Percent 2 3 2 4 6" xfId="2068" xr:uid="{BD1DDCE7-1068-44F4-9217-AF2BF0BBA529}"/>
    <cellStyle name="Percent 2 3 2 4 6 2" xfId="4482" xr:uid="{3834505B-D197-4542-8C2B-91C3517EEE7F}"/>
    <cellStyle name="Percent 2 3 2 4 7" xfId="5151" xr:uid="{5D4CC414-AB6C-407A-AD51-55E6E7F20B7E}"/>
    <cellStyle name="Percent 2 3 2 4 8" xfId="2692" xr:uid="{B77FD710-2B00-48DD-B637-D197872B7C70}"/>
    <cellStyle name="Percent 2 3 2 5" xfId="307" xr:uid="{00000000-0005-0000-0000-000059000000}"/>
    <cellStyle name="Percent 2 3 2 5 2" xfId="524" xr:uid="{00000000-0005-0000-0000-000059000000}"/>
    <cellStyle name="Percent 2 3 2 5 2 2" xfId="1189" xr:uid="{00000000-0005-0000-0000-000059000000}"/>
    <cellStyle name="Percent 2 3 2 5 2 2 2" xfId="3603" xr:uid="{06C8C111-6A3C-45E2-84A1-5BD0E7076E15}"/>
    <cellStyle name="Percent 2 3 2 5 2 3" xfId="1854" xr:uid="{78CDCEFB-6FEC-4911-B1A8-404B299D5239}"/>
    <cellStyle name="Percent 2 3 2 5 2 3 2" xfId="4268" xr:uid="{5CF31278-F082-4F32-AE3E-E840E2ECFFE6}"/>
    <cellStyle name="Percent 2 3 2 5 2 4" xfId="2519" xr:uid="{989D8204-EE8C-495C-8A39-143DA806D7D7}"/>
    <cellStyle name="Percent 2 3 2 5 2 4 2" xfId="4933" xr:uid="{45CE6048-EE3A-4402-96B7-1EA1B7502CAC}"/>
    <cellStyle name="Percent 2 3 2 5 2 5" xfId="5602" xr:uid="{59544965-DA79-4CC7-9BBF-6D904A508975}"/>
    <cellStyle name="Percent 2 3 2 5 2 6" xfId="2938" xr:uid="{4F65D194-5685-4D59-90C2-37F299EAFBDC}"/>
    <cellStyle name="Percent 2 3 2 5 3" xfId="975" xr:uid="{00000000-0005-0000-0000-000059000000}"/>
    <cellStyle name="Percent 2 3 2 5 3 2" xfId="1640" xr:uid="{4B1D55CB-B46A-4916-8912-7985C419CFA3}"/>
    <cellStyle name="Percent 2 3 2 5 3 2 2" xfId="4054" xr:uid="{7100A195-5443-4E79-966F-CE3574909C52}"/>
    <cellStyle name="Percent 2 3 2 5 3 3" xfId="2305" xr:uid="{BA9145B4-B7CC-470C-90C8-5B06FA0E3A5B}"/>
    <cellStyle name="Percent 2 3 2 5 3 3 2" xfId="4719" xr:uid="{022E6DE6-9838-4FF0-9A85-1B6F021AD065}"/>
    <cellStyle name="Percent 2 3 2 5 3 4" xfId="5388" xr:uid="{E5A079B3-04E1-4D57-A5F1-D0AFB28426D4}"/>
    <cellStyle name="Percent 2 3 2 5 3 5" xfId="3389" xr:uid="{CF1BE967-CBF2-411B-AFD7-332286C65C20}"/>
    <cellStyle name="Percent 2 3 2 5 4" xfId="770" xr:uid="{00000000-0005-0000-0000-000059000000}"/>
    <cellStyle name="Percent 2 3 2 5 4 2" xfId="3184" xr:uid="{BC04E2FD-CB50-40BC-8816-A0CF6A9D6E13}"/>
    <cellStyle name="Percent 2 3 2 5 5" xfId="1435" xr:uid="{FA4327EE-41A5-45D3-96A6-57583EA80CE5}"/>
    <cellStyle name="Percent 2 3 2 5 5 2" xfId="3849" xr:uid="{552E43CA-B6CD-43EE-9BE8-1F0F76E932E8}"/>
    <cellStyle name="Percent 2 3 2 5 6" xfId="2100" xr:uid="{1120A3DD-F086-4977-A0FA-3C1AD5DCA687}"/>
    <cellStyle name="Percent 2 3 2 5 6 2" xfId="4514" xr:uid="{F1B09696-189C-421B-B3DD-BB28E63F5BD5}"/>
    <cellStyle name="Percent 2 3 2 5 7" xfId="5183" xr:uid="{E66C7654-EE9B-4A4A-AC28-74F78DCA1A55}"/>
    <cellStyle name="Percent 2 3 2 5 8" xfId="2724" xr:uid="{E8BD8AB5-E9E3-424D-85B5-CC7F6CC2C899}"/>
    <cellStyle name="Percent 2 3 2 6" xfId="396" xr:uid="{00000000-0005-0000-0000-000059000000}"/>
    <cellStyle name="Percent 2 3 2 6 2" xfId="1061" xr:uid="{00000000-0005-0000-0000-000059000000}"/>
    <cellStyle name="Percent 2 3 2 6 2 2" xfId="1726" xr:uid="{AFB675A6-526D-44AB-BF89-925361BFE134}"/>
    <cellStyle name="Percent 2 3 2 6 2 2 2" xfId="4140" xr:uid="{50F61822-1B3E-4AC1-999F-D595D63ADCF7}"/>
    <cellStyle name="Percent 2 3 2 6 2 3" xfId="2391" xr:uid="{0EC40C74-962D-49CE-B9C8-9D6E79681FC5}"/>
    <cellStyle name="Percent 2 3 2 6 2 3 2" xfId="4805" xr:uid="{70101808-1D84-4FDB-B940-8D6EA2EC5BF2}"/>
    <cellStyle name="Percent 2 3 2 6 2 4" xfId="5474" xr:uid="{E7A0ED80-4FE6-4AF1-9C70-6AA705EF38D4}"/>
    <cellStyle name="Percent 2 3 2 6 2 5" xfId="3475" xr:uid="{DADD2680-00B8-4E96-B9B0-406E2A747629}"/>
    <cellStyle name="Percent 2 3 2 6 3" xfId="642" xr:uid="{00000000-0005-0000-0000-000059000000}"/>
    <cellStyle name="Percent 2 3 2 6 3 2" xfId="3056" xr:uid="{205E08D6-1EE0-45FC-87B9-03705735D4A9}"/>
    <cellStyle name="Percent 2 3 2 6 4" xfId="1307" xr:uid="{1F762E37-85B0-4A00-93D2-5FFE41CA2887}"/>
    <cellStyle name="Percent 2 3 2 6 4 2" xfId="3721" xr:uid="{94E8689E-2B20-48B1-83AA-A8A23AF1DBE5}"/>
    <cellStyle name="Percent 2 3 2 6 5" xfId="1972" xr:uid="{4A5DF0FF-B314-48C3-9EE4-616EE2FAECEF}"/>
    <cellStyle name="Percent 2 3 2 6 5 2" xfId="4386" xr:uid="{2C1B3617-ED63-4D8D-B8BC-F2D74A2C1A6A}"/>
    <cellStyle name="Percent 2 3 2 6 6" xfId="5055" xr:uid="{186AD7BC-A476-4230-84A4-A3B299937BBE}"/>
    <cellStyle name="Percent 2 3 2 6 7" xfId="2810" xr:uid="{FC3F261E-D1FF-4883-89F9-D0C585BEAE5A}"/>
    <cellStyle name="Percent 2 3 2 7" xfId="565" xr:uid="{00000000-0005-0000-0000-000059000000}"/>
    <cellStyle name="Percent 2 3 2 7 2" xfId="1230" xr:uid="{00000000-0005-0000-0000-000059000000}"/>
    <cellStyle name="Percent 2 3 2 7 2 2" xfId="1895" xr:uid="{D536F963-B11A-47A1-B693-8CF2DC113CFD}"/>
    <cellStyle name="Percent 2 3 2 7 2 2 2" xfId="4309" xr:uid="{9F2B55B1-ED6D-40C1-BA09-C82CD396524E}"/>
    <cellStyle name="Percent 2 3 2 7 2 3" xfId="2560" xr:uid="{17F40AA5-B13B-47BF-8A08-D109D6C091BA}"/>
    <cellStyle name="Percent 2 3 2 7 2 3 2" xfId="4974" xr:uid="{9309887A-3C71-49D2-AA01-598143878C55}"/>
    <cellStyle name="Percent 2 3 2 7 2 4" xfId="5643" xr:uid="{7A591FFF-134A-427D-9282-91E5D4B60670}"/>
    <cellStyle name="Percent 2 3 2 7 2 5" xfId="3644" xr:uid="{2CE5D2E5-C799-4715-9A31-65D7494662D9}"/>
    <cellStyle name="Percent 2 3 2 7 3" xfId="811" xr:uid="{00000000-0005-0000-0000-000059000000}"/>
    <cellStyle name="Percent 2 3 2 7 3 2" xfId="3225" xr:uid="{B1FA84C5-D064-4A6D-A571-843CDF351595}"/>
    <cellStyle name="Percent 2 3 2 7 4" xfId="1476" xr:uid="{EE2FE475-624F-42F4-A68E-DF29C880C1F1}"/>
    <cellStyle name="Percent 2 3 2 7 4 2" xfId="3890" xr:uid="{02CBD746-97D8-487F-A226-AE4951D024D4}"/>
    <cellStyle name="Percent 2 3 2 7 5" xfId="2141" xr:uid="{9C409A62-1275-47E8-B9B6-53B07588BB0B}"/>
    <cellStyle name="Percent 2 3 2 7 5 2" xfId="4555" xr:uid="{26CDFDFC-2751-4D9F-99FD-2F2A116632CF}"/>
    <cellStyle name="Percent 2 3 2 7 6" xfId="5224" xr:uid="{38A1FF09-F5C9-4579-8602-7F9A75EFE233}"/>
    <cellStyle name="Percent 2 3 2 7 7" xfId="2979" xr:uid="{4042745B-1919-4B5D-A125-1D4E4637225C}"/>
    <cellStyle name="Percent 2 3 2 8" xfId="348" xr:uid="{00000000-0005-0000-0000-000059000000}"/>
    <cellStyle name="Percent 2 3 2 8 2" xfId="1016" xr:uid="{00000000-0005-0000-0000-000059000000}"/>
    <cellStyle name="Percent 2 3 2 8 2 2" xfId="3430" xr:uid="{428ABBAB-6057-4B72-B62C-2C5627976CA8}"/>
    <cellStyle name="Percent 2 3 2 8 3" xfId="1681" xr:uid="{2C06CCE9-DBD3-4F5E-A43E-F8413A8758EA}"/>
    <cellStyle name="Percent 2 3 2 8 3 2" xfId="4095" xr:uid="{23B49E89-A973-4411-B145-F21620F90E44}"/>
    <cellStyle name="Percent 2 3 2 8 4" xfId="2346" xr:uid="{6CF6BCF7-E6AD-4580-9C5B-D7F80581DBEA}"/>
    <cellStyle name="Percent 2 3 2 8 4 2" xfId="4760" xr:uid="{58529498-03AA-47AA-8F80-33D8BC8818A9}"/>
    <cellStyle name="Percent 2 3 2 8 5" xfId="5429" xr:uid="{21419F0B-0BA2-4A1B-AAA8-A0CC3F9D67EC}"/>
    <cellStyle name="Percent 2 3 2 8 6" xfId="2765" xr:uid="{DC90D8D0-62EB-44F2-8269-7FA649A3FC59}"/>
    <cellStyle name="Percent 2 3 2 9" xfId="847" xr:uid="{00000000-0005-0000-0000-000059000000}"/>
    <cellStyle name="Percent 2 3 2 9 2" xfId="1512" xr:uid="{FF0137DE-0D57-429C-AD52-F98E9AF54794}"/>
    <cellStyle name="Percent 2 3 2 9 2 2" xfId="3926" xr:uid="{1FE4A529-D096-457C-B1DF-BD80C4761EAA}"/>
    <cellStyle name="Percent 2 3 2 9 3" xfId="2177" xr:uid="{4B12DC19-51AC-448A-AD3A-E216CD9BDF20}"/>
    <cellStyle name="Percent 2 3 2 9 3 2" xfId="4591" xr:uid="{F235A2AD-BBD9-4850-B438-8320390AD200}"/>
    <cellStyle name="Percent 2 3 2 9 4" xfId="5260" xr:uid="{F51B52AD-BF47-4AF9-B790-2B9F049B2D7B}"/>
    <cellStyle name="Percent 2 3 2 9 5" xfId="3261" xr:uid="{B420D571-208C-4954-8D53-2C191073680B}"/>
    <cellStyle name="Percent 2 3 3" xfId="169" xr:uid="{00000000-0005-0000-0000-000059000000}"/>
    <cellStyle name="Percent 2 3 3 10" xfId="605" xr:uid="{00000000-0005-0000-0000-000059000000}"/>
    <cellStyle name="Percent 2 3 3 10 2" xfId="3019" xr:uid="{029CE8B4-8E8F-4396-A39C-C546B404D26B}"/>
    <cellStyle name="Percent 2 3 3 11" xfId="1270" xr:uid="{161806C8-4E10-412E-8153-DDDA0C9DEA19}"/>
    <cellStyle name="Percent 2 3 3 11 2" xfId="3684" xr:uid="{60915030-46D7-4A90-9E0C-ABBB3C6CFC30}"/>
    <cellStyle name="Percent 2 3 3 12" xfId="1935" xr:uid="{F9733C8D-8F27-405B-8497-C3194FE32558}"/>
    <cellStyle name="Percent 2 3 3 12 2" xfId="4349" xr:uid="{267C2C1A-9EA1-45EB-B146-DEB811855BEE}"/>
    <cellStyle name="Percent 2 3 3 13" xfId="5018" xr:uid="{36D03E90-9486-4B91-B0F1-361292F8CA08}"/>
    <cellStyle name="Percent 2 3 3 14" xfId="2592" xr:uid="{6033EE70-4B2A-4AC3-848A-3C97D84137F2}"/>
    <cellStyle name="Percent 2 3 3 2" xfId="217" xr:uid="{00000000-0005-0000-0000-000059000000}"/>
    <cellStyle name="Percent 2 3 3 2 2" xfId="436" xr:uid="{00000000-0005-0000-0000-000059000000}"/>
    <cellStyle name="Percent 2 3 3 2 2 2" xfId="1101" xr:uid="{00000000-0005-0000-0000-000059000000}"/>
    <cellStyle name="Percent 2 3 3 2 2 2 2" xfId="3515" xr:uid="{808DDA9D-695C-47C3-BEE5-E34B0BA1BA3D}"/>
    <cellStyle name="Percent 2 3 3 2 2 3" xfId="1766" xr:uid="{A4521139-71B3-404A-A855-BF62DDD94C78}"/>
    <cellStyle name="Percent 2 3 3 2 2 3 2" xfId="4180" xr:uid="{206D2E93-529F-4169-9852-A688957DD91D}"/>
    <cellStyle name="Percent 2 3 3 2 2 4" xfId="2431" xr:uid="{BFD15C96-CD5C-46DA-944E-D153BD6EB06C}"/>
    <cellStyle name="Percent 2 3 3 2 2 4 2" xfId="4845" xr:uid="{064D103B-F3F7-40F5-B0F6-9E804247CB1E}"/>
    <cellStyle name="Percent 2 3 3 2 2 5" xfId="5514" xr:uid="{9C700967-5739-40E7-ABE1-A085451F854F}"/>
    <cellStyle name="Percent 2 3 3 2 2 6" xfId="2850" xr:uid="{C83BA84D-43C3-4DCC-AE55-731F333BD7C9}"/>
    <cellStyle name="Percent 2 3 3 2 3" xfId="887" xr:uid="{00000000-0005-0000-0000-000059000000}"/>
    <cellStyle name="Percent 2 3 3 2 3 2" xfId="1552" xr:uid="{0CB16C55-94CB-4E05-B59B-A9621F8E7121}"/>
    <cellStyle name="Percent 2 3 3 2 3 2 2" xfId="3966" xr:uid="{C03F7BFB-F756-4668-BB40-157F727E640E}"/>
    <cellStyle name="Percent 2 3 3 2 3 3" xfId="2217" xr:uid="{A9E6F3D5-F17A-48E4-BC13-B3C8A85DFF4E}"/>
    <cellStyle name="Percent 2 3 3 2 3 3 2" xfId="4631" xr:uid="{9E37D723-5D50-4532-A64D-775B1FC083FD}"/>
    <cellStyle name="Percent 2 3 3 2 3 4" xfId="5300" xr:uid="{C3D9F94C-5825-4596-806D-201EE2AE1D2F}"/>
    <cellStyle name="Percent 2 3 3 2 3 5" xfId="3301" xr:uid="{9D71832D-059F-44AC-8015-58F1B171A6FB}"/>
    <cellStyle name="Percent 2 3 3 2 4" xfId="682" xr:uid="{00000000-0005-0000-0000-000059000000}"/>
    <cellStyle name="Percent 2 3 3 2 4 2" xfId="3096" xr:uid="{79BF0041-6F89-4BC6-8E06-C66E767B1FCF}"/>
    <cellStyle name="Percent 2 3 3 2 5" xfId="1347" xr:uid="{94DEBBB4-277A-4643-B4EE-C827705C43C0}"/>
    <cellStyle name="Percent 2 3 3 2 5 2" xfId="3761" xr:uid="{4F6A1BCF-D93E-4C03-AECD-DFD5C3AA732E}"/>
    <cellStyle name="Percent 2 3 3 2 6" xfId="2012" xr:uid="{7B7E965F-4551-4CBD-9389-33239C4AA453}"/>
    <cellStyle name="Percent 2 3 3 2 6 2" xfId="4426" xr:uid="{1F4D5AE2-72FE-48EA-9BB2-B4116D0C0128}"/>
    <cellStyle name="Percent 2 3 3 2 7" xfId="5095" xr:uid="{CD0309CA-9304-4798-9977-735FA529D93C}"/>
    <cellStyle name="Percent 2 3 3 2 8" xfId="2636" xr:uid="{760F72CB-5F4F-4700-83D7-04EB03C4D762}"/>
    <cellStyle name="Percent 2 3 3 3" xfId="249" xr:uid="{00000000-0005-0000-0000-000059000000}"/>
    <cellStyle name="Percent 2 3 3 3 2" xfId="468" xr:uid="{00000000-0005-0000-0000-000059000000}"/>
    <cellStyle name="Percent 2 3 3 3 2 2" xfId="1133" xr:uid="{00000000-0005-0000-0000-000059000000}"/>
    <cellStyle name="Percent 2 3 3 3 2 2 2" xfId="3547" xr:uid="{B865A091-9520-4313-B0EC-5E3E2F6DBCAD}"/>
    <cellStyle name="Percent 2 3 3 3 2 3" xfId="1798" xr:uid="{D7E2675C-E478-4A5F-8CDB-6532D361F9DE}"/>
    <cellStyle name="Percent 2 3 3 3 2 3 2" xfId="4212" xr:uid="{842E6BA9-93B6-48F4-8412-226BF962FC94}"/>
    <cellStyle name="Percent 2 3 3 3 2 4" xfId="2463" xr:uid="{851AE72D-8783-4873-98E9-19020EA4797B}"/>
    <cellStyle name="Percent 2 3 3 3 2 4 2" xfId="4877" xr:uid="{3F169604-A74A-4153-9504-D0EBB6506F23}"/>
    <cellStyle name="Percent 2 3 3 3 2 5" xfId="5546" xr:uid="{F10745B3-B45D-4B60-AFEF-42B3E73BEF80}"/>
    <cellStyle name="Percent 2 3 3 3 2 6" xfId="2882" xr:uid="{798CE2DC-0670-447E-AEAF-26874F229CFB}"/>
    <cellStyle name="Percent 2 3 3 3 3" xfId="919" xr:uid="{00000000-0005-0000-0000-000059000000}"/>
    <cellStyle name="Percent 2 3 3 3 3 2" xfId="1584" xr:uid="{C3008AC2-26D8-4DA8-88B6-F8081108A8C3}"/>
    <cellStyle name="Percent 2 3 3 3 3 2 2" xfId="3998" xr:uid="{79BF99AB-11B4-431A-A250-5F3D69CC61DB}"/>
    <cellStyle name="Percent 2 3 3 3 3 3" xfId="2249" xr:uid="{50CADDE9-CFC8-44C6-8291-5FC3520B96E6}"/>
    <cellStyle name="Percent 2 3 3 3 3 3 2" xfId="4663" xr:uid="{73F20A8A-904F-4032-A97D-268563AEDE20}"/>
    <cellStyle name="Percent 2 3 3 3 3 4" xfId="5332" xr:uid="{4CC0B79F-BC3F-468D-9A6D-CEFF192EAB2B}"/>
    <cellStyle name="Percent 2 3 3 3 3 5" xfId="3333" xr:uid="{7B67AB5A-F21C-4810-867D-DED16C26885D}"/>
    <cellStyle name="Percent 2 3 3 3 4" xfId="714" xr:uid="{00000000-0005-0000-0000-000059000000}"/>
    <cellStyle name="Percent 2 3 3 3 4 2" xfId="3128" xr:uid="{297B60C4-5ECE-4409-B31B-E09A3DE0FE84}"/>
    <cellStyle name="Percent 2 3 3 3 5" xfId="1379" xr:uid="{36249D8B-0225-40D1-A7AE-3BD288D5F575}"/>
    <cellStyle name="Percent 2 3 3 3 5 2" xfId="3793" xr:uid="{B88E95B1-E081-4DF0-A9BF-CE9BB7B5402B}"/>
    <cellStyle name="Percent 2 3 3 3 6" xfId="2044" xr:uid="{4DA78130-9E05-445A-93BD-0ADF1AE0018E}"/>
    <cellStyle name="Percent 2 3 3 3 6 2" xfId="4458" xr:uid="{3CA30248-710E-4B42-9DE1-2B2A71F25A04}"/>
    <cellStyle name="Percent 2 3 3 3 7" xfId="5127" xr:uid="{53EF28B0-3BFF-458C-A1D8-B554F193D5BC}"/>
    <cellStyle name="Percent 2 3 3 3 8" xfId="2668" xr:uid="{44B209B9-C53B-4FE6-8482-43DBF44534E7}"/>
    <cellStyle name="Percent 2 3 3 4" xfId="281" xr:uid="{00000000-0005-0000-0000-000059000000}"/>
    <cellStyle name="Percent 2 3 3 4 2" xfId="500" xr:uid="{00000000-0005-0000-0000-000059000000}"/>
    <cellStyle name="Percent 2 3 3 4 2 2" xfId="1165" xr:uid="{00000000-0005-0000-0000-000059000000}"/>
    <cellStyle name="Percent 2 3 3 4 2 2 2" xfId="3579" xr:uid="{8C1D41C0-C414-4973-8682-4B90F0D74F3D}"/>
    <cellStyle name="Percent 2 3 3 4 2 3" xfId="1830" xr:uid="{423A5912-332C-4869-AA0E-2D694F08CF6C}"/>
    <cellStyle name="Percent 2 3 3 4 2 3 2" xfId="4244" xr:uid="{E05536E6-C461-459C-9E2A-79B9DBBA1DAB}"/>
    <cellStyle name="Percent 2 3 3 4 2 4" xfId="2495" xr:uid="{0CA9D336-83F3-4062-ABF9-612C51651631}"/>
    <cellStyle name="Percent 2 3 3 4 2 4 2" xfId="4909" xr:uid="{7C26426A-55F5-4E48-99B4-FD0B90DB3701}"/>
    <cellStyle name="Percent 2 3 3 4 2 5" xfId="5578" xr:uid="{4BCB8F88-3921-4BDD-A12E-5EB80615FDDD}"/>
    <cellStyle name="Percent 2 3 3 4 2 6" xfId="2914" xr:uid="{697DF67E-6EA6-403A-ADFC-428F6655A8AF}"/>
    <cellStyle name="Percent 2 3 3 4 3" xfId="951" xr:uid="{00000000-0005-0000-0000-000059000000}"/>
    <cellStyle name="Percent 2 3 3 4 3 2" xfId="1616" xr:uid="{F736A960-5792-4426-BF1A-7EE28DBF9A87}"/>
    <cellStyle name="Percent 2 3 3 4 3 2 2" xfId="4030" xr:uid="{44D41C3B-D244-4EA7-8905-E80F9393DF7A}"/>
    <cellStyle name="Percent 2 3 3 4 3 3" xfId="2281" xr:uid="{7D77F294-53E6-4919-AE4C-07FB2AAF8741}"/>
    <cellStyle name="Percent 2 3 3 4 3 3 2" xfId="4695" xr:uid="{536C58BB-B656-4604-A106-5D28FC4AA9EC}"/>
    <cellStyle name="Percent 2 3 3 4 3 4" xfId="5364" xr:uid="{C90B18C7-5A4E-4CCD-BFF9-C9FD7884802A}"/>
    <cellStyle name="Percent 2 3 3 4 3 5" xfId="3365" xr:uid="{D938D16F-A2D9-475B-9E71-50F8DE68491D}"/>
    <cellStyle name="Percent 2 3 3 4 4" xfId="746" xr:uid="{00000000-0005-0000-0000-000059000000}"/>
    <cellStyle name="Percent 2 3 3 4 4 2" xfId="3160" xr:uid="{D5F211B6-C86E-4D74-B75B-39CD69490D65}"/>
    <cellStyle name="Percent 2 3 3 4 5" xfId="1411" xr:uid="{6D862456-238F-4684-9B8E-B80D8921912B}"/>
    <cellStyle name="Percent 2 3 3 4 5 2" xfId="3825" xr:uid="{BE7AE7F5-167A-4AAC-92A2-B88D97970117}"/>
    <cellStyle name="Percent 2 3 3 4 6" xfId="2076" xr:uid="{E0649C7D-E0CE-4B40-BD4F-32BE58FDB664}"/>
    <cellStyle name="Percent 2 3 3 4 6 2" xfId="4490" xr:uid="{46D5A2FE-5447-418A-924D-29773B8355BA}"/>
    <cellStyle name="Percent 2 3 3 4 7" xfId="5159" xr:uid="{17709D7E-BB15-406E-A8A5-16F7D2A04AD2}"/>
    <cellStyle name="Percent 2 3 3 4 8" xfId="2700" xr:uid="{E0C48D5D-5865-4C5C-A341-6EDAEAD0BF16}"/>
    <cellStyle name="Percent 2 3 3 5" xfId="315" xr:uid="{00000000-0005-0000-0000-000059000000}"/>
    <cellStyle name="Percent 2 3 3 5 2" xfId="532" xr:uid="{00000000-0005-0000-0000-000059000000}"/>
    <cellStyle name="Percent 2 3 3 5 2 2" xfId="1197" xr:uid="{00000000-0005-0000-0000-000059000000}"/>
    <cellStyle name="Percent 2 3 3 5 2 2 2" xfId="3611" xr:uid="{3A007215-4647-4F1A-BBCB-562B4C709012}"/>
    <cellStyle name="Percent 2 3 3 5 2 3" xfId="1862" xr:uid="{0CF5E2C1-DAE9-4A68-9435-E554EB760C3B}"/>
    <cellStyle name="Percent 2 3 3 5 2 3 2" xfId="4276" xr:uid="{1A85AAD7-2394-44C7-AEA1-FF6E73F423B4}"/>
    <cellStyle name="Percent 2 3 3 5 2 4" xfId="2527" xr:uid="{81F72AB1-7327-46FC-8F76-438F15042FE0}"/>
    <cellStyle name="Percent 2 3 3 5 2 4 2" xfId="4941" xr:uid="{6C866FAB-7634-48E6-89C9-A7D461C57EE7}"/>
    <cellStyle name="Percent 2 3 3 5 2 5" xfId="5610" xr:uid="{F2E9D378-ED43-4DB5-9DF4-DDE2C8ABB66D}"/>
    <cellStyle name="Percent 2 3 3 5 2 6" xfId="2946" xr:uid="{B30B993D-4E4D-4B20-9036-C939E05354D5}"/>
    <cellStyle name="Percent 2 3 3 5 3" xfId="983" xr:uid="{00000000-0005-0000-0000-000059000000}"/>
    <cellStyle name="Percent 2 3 3 5 3 2" xfId="1648" xr:uid="{FD52044A-A3B9-4D77-BAA9-D7CC088998D2}"/>
    <cellStyle name="Percent 2 3 3 5 3 2 2" xfId="4062" xr:uid="{A3DC5695-0B15-4420-BBB7-EF02530EC55E}"/>
    <cellStyle name="Percent 2 3 3 5 3 3" xfId="2313" xr:uid="{03C6D4F1-C029-4965-99B1-FC6283054F65}"/>
    <cellStyle name="Percent 2 3 3 5 3 3 2" xfId="4727" xr:uid="{51CA1E1F-36C7-4104-8265-E4660558AD85}"/>
    <cellStyle name="Percent 2 3 3 5 3 4" xfId="5396" xr:uid="{F7D20D21-BBE0-4FFD-BCEC-A3C36D101E3A}"/>
    <cellStyle name="Percent 2 3 3 5 3 5" xfId="3397" xr:uid="{5D79F515-AB65-4E34-862D-AE34A8A8C76D}"/>
    <cellStyle name="Percent 2 3 3 5 4" xfId="778" xr:uid="{00000000-0005-0000-0000-000059000000}"/>
    <cellStyle name="Percent 2 3 3 5 4 2" xfId="3192" xr:uid="{65CBFE24-EFA7-4140-8677-263C0E8BCD33}"/>
    <cellStyle name="Percent 2 3 3 5 5" xfId="1443" xr:uid="{50BE04CA-45F6-417E-B1A8-03F546C7131C}"/>
    <cellStyle name="Percent 2 3 3 5 5 2" xfId="3857" xr:uid="{6E6932B6-DCFB-41E2-A9DF-91D050C23C61}"/>
    <cellStyle name="Percent 2 3 3 5 6" xfId="2108" xr:uid="{30FD7B81-3EA8-4D10-8489-8EA44DCB743C}"/>
    <cellStyle name="Percent 2 3 3 5 6 2" xfId="4522" xr:uid="{4A13D6EB-8126-4F0F-9972-ABCB33D94C23}"/>
    <cellStyle name="Percent 2 3 3 5 7" xfId="5191" xr:uid="{14B955CF-DA69-4BD0-8B57-BAEDEB64C3E2}"/>
    <cellStyle name="Percent 2 3 3 5 8" xfId="2732" xr:uid="{29B752B1-FDC7-4491-8CE9-B40DB57B50F9}"/>
    <cellStyle name="Percent 2 3 3 6" xfId="392" xr:uid="{00000000-0005-0000-0000-000059000000}"/>
    <cellStyle name="Percent 2 3 3 6 2" xfId="1057" xr:uid="{00000000-0005-0000-0000-000059000000}"/>
    <cellStyle name="Percent 2 3 3 6 2 2" xfId="1722" xr:uid="{DE7E6BE8-5EF6-4659-8632-F1B570F69AC6}"/>
    <cellStyle name="Percent 2 3 3 6 2 2 2" xfId="4136" xr:uid="{6F0CD927-2365-4EF0-A536-05883BEEDE47}"/>
    <cellStyle name="Percent 2 3 3 6 2 3" xfId="2387" xr:uid="{EABE0E69-A0DA-4860-8887-C9296750A2C6}"/>
    <cellStyle name="Percent 2 3 3 6 2 3 2" xfId="4801" xr:uid="{517E4708-A421-46D0-9D5C-0509893FDEBE}"/>
    <cellStyle name="Percent 2 3 3 6 2 4" xfId="5470" xr:uid="{6EB2EEB2-2651-4E5A-9D14-BBFB3305A941}"/>
    <cellStyle name="Percent 2 3 3 6 2 5" xfId="3471" xr:uid="{2D3C8090-5FA8-4B37-BFD8-80B092F07EE1}"/>
    <cellStyle name="Percent 2 3 3 6 3" xfId="638" xr:uid="{00000000-0005-0000-0000-000059000000}"/>
    <cellStyle name="Percent 2 3 3 6 3 2" xfId="3052" xr:uid="{8084A916-9FC4-413F-9CD5-EF5222D35B92}"/>
    <cellStyle name="Percent 2 3 3 6 4" xfId="1303" xr:uid="{67DB7EC6-2F1F-4576-8D02-9395005C5773}"/>
    <cellStyle name="Percent 2 3 3 6 4 2" xfId="3717" xr:uid="{4D0332C5-30AF-4551-B4D8-F1456B30E9A5}"/>
    <cellStyle name="Percent 2 3 3 6 5" xfId="1968" xr:uid="{69A7A0C1-5C75-4ACE-99C9-040F0D8DBD96}"/>
    <cellStyle name="Percent 2 3 3 6 5 2" xfId="4382" xr:uid="{495A2789-CF2E-4C71-8877-DF31C326C6DE}"/>
    <cellStyle name="Percent 2 3 3 6 6" xfId="5051" xr:uid="{DE03E747-5180-48C6-BE91-274BA8CB64E5}"/>
    <cellStyle name="Percent 2 3 3 6 7" xfId="2806" xr:uid="{684AEE6D-5C35-4066-B3E8-2B745156CB2F}"/>
    <cellStyle name="Percent 2 3 3 7" xfId="573" xr:uid="{00000000-0005-0000-0000-000059000000}"/>
    <cellStyle name="Percent 2 3 3 7 2" xfId="1238" xr:uid="{00000000-0005-0000-0000-000059000000}"/>
    <cellStyle name="Percent 2 3 3 7 2 2" xfId="1903" xr:uid="{A8B8172A-6425-42C0-868F-614676F2F0C2}"/>
    <cellStyle name="Percent 2 3 3 7 2 2 2" xfId="4317" xr:uid="{409C4AD9-EE68-4111-A661-121855899DE2}"/>
    <cellStyle name="Percent 2 3 3 7 2 3" xfId="2568" xr:uid="{82B42DE3-16EB-44DA-BDD5-5FED0BE4A78C}"/>
    <cellStyle name="Percent 2 3 3 7 2 3 2" xfId="4982" xr:uid="{29FED16A-C964-4A08-B2E2-4B82A8CB24BD}"/>
    <cellStyle name="Percent 2 3 3 7 2 4" xfId="5651" xr:uid="{ABB36476-901E-4B0C-B204-4579FB91FD7F}"/>
    <cellStyle name="Percent 2 3 3 7 2 5" xfId="3652" xr:uid="{38C32943-5A39-4BFC-9BFC-4E77444E29C0}"/>
    <cellStyle name="Percent 2 3 3 7 3" xfId="819" xr:uid="{00000000-0005-0000-0000-000059000000}"/>
    <cellStyle name="Percent 2 3 3 7 3 2" xfId="3233" xr:uid="{D5D638B0-32E0-4140-87FF-EAFFBEC0962A}"/>
    <cellStyle name="Percent 2 3 3 7 4" xfId="1484" xr:uid="{0775E0BF-A1EF-45C8-BB41-F6DAA2B663C1}"/>
    <cellStyle name="Percent 2 3 3 7 4 2" xfId="3898" xr:uid="{5F02449B-97E3-404D-B461-99092C77F216}"/>
    <cellStyle name="Percent 2 3 3 7 5" xfId="2149" xr:uid="{6943C0D6-EAAC-420D-AF41-3B20FD0ADAFF}"/>
    <cellStyle name="Percent 2 3 3 7 5 2" xfId="4563" xr:uid="{3A32847A-7C65-4CF6-A955-4EBF417EFC90}"/>
    <cellStyle name="Percent 2 3 3 7 6" xfId="5232" xr:uid="{0AC7A1AF-2FE3-4E7C-A8C6-B8EDAEF365D2}"/>
    <cellStyle name="Percent 2 3 3 7 7" xfId="2987" xr:uid="{62474360-2118-4DE3-B278-1589A49FDA86}"/>
    <cellStyle name="Percent 2 3 3 8" xfId="356" xr:uid="{00000000-0005-0000-0000-000059000000}"/>
    <cellStyle name="Percent 2 3 3 8 2" xfId="1024" xr:uid="{00000000-0005-0000-0000-000059000000}"/>
    <cellStyle name="Percent 2 3 3 8 2 2" xfId="3438" xr:uid="{A2040B3C-AC78-41DF-AEE0-F66852B41F78}"/>
    <cellStyle name="Percent 2 3 3 8 3" xfId="1689" xr:uid="{A297A758-54B8-43FD-825D-4236FADC6544}"/>
    <cellStyle name="Percent 2 3 3 8 3 2" xfId="4103" xr:uid="{0A5820DE-3C94-44AB-9FD8-640B049F427A}"/>
    <cellStyle name="Percent 2 3 3 8 4" xfId="2354" xr:uid="{DCA38CB7-CBF6-4D9C-8D37-3D357DD01E80}"/>
    <cellStyle name="Percent 2 3 3 8 4 2" xfId="4768" xr:uid="{F1B74086-C9C2-4371-8F72-C8A0B45BCF42}"/>
    <cellStyle name="Percent 2 3 3 8 5" xfId="5437" xr:uid="{D4997372-0463-402A-A72A-E143B9A08A22}"/>
    <cellStyle name="Percent 2 3 3 8 6" xfId="2773" xr:uid="{5151961D-BF2D-41D7-93AF-E8128CC5D589}"/>
    <cellStyle name="Percent 2 3 3 9" xfId="843" xr:uid="{00000000-0005-0000-0000-000059000000}"/>
    <cellStyle name="Percent 2 3 3 9 2" xfId="1508" xr:uid="{BE8DC1D3-FB4B-472A-B08C-E0EAE09FEDAB}"/>
    <cellStyle name="Percent 2 3 3 9 2 2" xfId="3922" xr:uid="{6CB455ED-B23F-4A12-9A47-70BE3F23351F}"/>
    <cellStyle name="Percent 2 3 3 9 3" xfId="2173" xr:uid="{DF1AB510-5889-46B4-BD8F-6F697411C337}"/>
    <cellStyle name="Percent 2 3 3 9 3 2" xfId="4587" xr:uid="{B85C3DA3-9D7D-46E5-832C-A4861E3D7280}"/>
    <cellStyle name="Percent 2 3 3 9 4" xfId="5256" xr:uid="{AD199493-76F9-418B-894C-9570B5CD27FE}"/>
    <cellStyle name="Percent 2 3 3 9 5" xfId="3257" xr:uid="{96D6D79E-3FDF-4821-B32C-1932F59EEA4A}"/>
    <cellStyle name="Percent 2 3 4" xfId="183" xr:uid="{00000000-0005-0000-0000-000059000000}"/>
    <cellStyle name="Percent 2 3 4 10" xfId="1251" xr:uid="{FDA6FDD5-2D9E-4089-8552-566F2861F19A}"/>
    <cellStyle name="Percent 2 3 4 10 2" xfId="3665" xr:uid="{FC4EBC03-EEAA-4C3E-A751-7FCBD7A8FC69}"/>
    <cellStyle name="Percent 2 3 4 11" xfId="1916" xr:uid="{7515D6C4-8733-46F9-94D8-825B3A425BBD}"/>
    <cellStyle name="Percent 2 3 4 11 2" xfId="4330" xr:uid="{C1B9EEC3-FF2C-4E20-86F5-67C989176105}"/>
    <cellStyle name="Percent 2 3 4 12" xfId="4998" xr:uid="{4586E52F-11FB-46F9-88C3-CE798B896C74}"/>
    <cellStyle name="Percent 2 3 4 13" xfId="2604" xr:uid="{9FBE8781-6F46-4F46-BEA3-9BE5035CFCFA}"/>
    <cellStyle name="Percent 2 3 4 2" xfId="230" xr:uid="{00000000-0005-0000-0000-000059000000}"/>
    <cellStyle name="Percent 2 3 4 2 2" xfId="449" xr:uid="{00000000-0005-0000-0000-000059000000}"/>
    <cellStyle name="Percent 2 3 4 2 2 2" xfId="1114" xr:uid="{00000000-0005-0000-0000-000059000000}"/>
    <cellStyle name="Percent 2 3 4 2 2 2 2" xfId="3528" xr:uid="{7FA10578-26CA-4BB1-A5A3-8AF31F0F80B9}"/>
    <cellStyle name="Percent 2 3 4 2 2 3" xfId="1779" xr:uid="{5FDB8649-B487-4D18-9EF2-00319751CE49}"/>
    <cellStyle name="Percent 2 3 4 2 2 3 2" xfId="4193" xr:uid="{EC736012-0B8D-419B-8411-91C94C23E466}"/>
    <cellStyle name="Percent 2 3 4 2 2 4" xfId="2444" xr:uid="{538E0332-2B62-4961-BF1E-F03C047EA3DE}"/>
    <cellStyle name="Percent 2 3 4 2 2 4 2" xfId="4858" xr:uid="{A1CB613C-041B-47A5-9693-A8101B7FBDBC}"/>
    <cellStyle name="Percent 2 3 4 2 2 5" xfId="5527" xr:uid="{4A61D33F-08D6-4684-B990-B5368629C2C0}"/>
    <cellStyle name="Percent 2 3 4 2 2 6" xfId="2863" xr:uid="{0DF9940B-F88D-4AB2-B153-C32074EA6CA2}"/>
    <cellStyle name="Percent 2 3 4 2 3" xfId="900" xr:uid="{00000000-0005-0000-0000-000059000000}"/>
    <cellStyle name="Percent 2 3 4 2 3 2" xfId="1565" xr:uid="{0BB27DEB-2A01-4915-B00E-DD95B49C1691}"/>
    <cellStyle name="Percent 2 3 4 2 3 2 2" xfId="3979" xr:uid="{1C6E0972-02FE-4581-AD46-FB1516F5A6D5}"/>
    <cellStyle name="Percent 2 3 4 2 3 3" xfId="2230" xr:uid="{1928D826-EEF5-45E5-A03A-ADFEC2AC2B98}"/>
    <cellStyle name="Percent 2 3 4 2 3 3 2" xfId="4644" xr:uid="{C4A958D9-27E4-4C05-AA1A-562A381A4B02}"/>
    <cellStyle name="Percent 2 3 4 2 3 4" xfId="5313" xr:uid="{CDA217FC-0C11-4D41-8D44-AB2E0A826AC3}"/>
    <cellStyle name="Percent 2 3 4 2 3 5" xfId="3314" xr:uid="{F8C74E64-14C2-4E00-B0BD-AFDAA8519483}"/>
    <cellStyle name="Percent 2 3 4 2 4" xfId="695" xr:uid="{00000000-0005-0000-0000-000059000000}"/>
    <cellStyle name="Percent 2 3 4 2 4 2" xfId="3109" xr:uid="{7F7E96FC-A68A-4E8F-A572-D63BEC123AA5}"/>
    <cellStyle name="Percent 2 3 4 2 5" xfId="1360" xr:uid="{81C07CDF-8257-4741-B97A-4F5F21F5A853}"/>
    <cellStyle name="Percent 2 3 4 2 5 2" xfId="3774" xr:uid="{C6F846E4-45F3-4530-A95A-0227101E16F4}"/>
    <cellStyle name="Percent 2 3 4 2 6" xfId="2025" xr:uid="{CC87E1C2-FF65-4A20-A87A-3D54D9CC8580}"/>
    <cellStyle name="Percent 2 3 4 2 6 2" xfId="4439" xr:uid="{755411E4-7407-4F9D-812F-BA32D519DDFB}"/>
    <cellStyle name="Percent 2 3 4 2 7" xfId="5108" xr:uid="{A510864C-570A-44DA-B337-FE967179C6A4}"/>
    <cellStyle name="Percent 2 3 4 2 8" xfId="2649" xr:uid="{6912E2D6-3B3E-4DAE-ABED-C99CA03B1572}"/>
    <cellStyle name="Percent 2 3 4 3" xfId="262" xr:uid="{00000000-0005-0000-0000-000059000000}"/>
    <cellStyle name="Percent 2 3 4 3 2" xfId="481" xr:uid="{00000000-0005-0000-0000-000059000000}"/>
    <cellStyle name="Percent 2 3 4 3 2 2" xfId="1146" xr:uid="{00000000-0005-0000-0000-000059000000}"/>
    <cellStyle name="Percent 2 3 4 3 2 2 2" xfId="3560" xr:uid="{F7AF53C9-9783-45C0-8540-8605D62D161B}"/>
    <cellStyle name="Percent 2 3 4 3 2 3" xfId="1811" xr:uid="{AD5CD17C-0125-48D2-9D35-DA6C0073ECE2}"/>
    <cellStyle name="Percent 2 3 4 3 2 3 2" xfId="4225" xr:uid="{2474A604-F543-4C59-95D2-A043C1D09AD9}"/>
    <cellStyle name="Percent 2 3 4 3 2 4" xfId="2476" xr:uid="{D465B791-4B5C-4FE1-9048-BA1250FF6EB9}"/>
    <cellStyle name="Percent 2 3 4 3 2 4 2" xfId="4890" xr:uid="{D383197C-7437-49D2-B756-A56EB7544F5D}"/>
    <cellStyle name="Percent 2 3 4 3 2 5" xfId="5559" xr:uid="{D5771EAB-C38F-4528-9A4E-58E1F1721413}"/>
    <cellStyle name="Percent 2 3 4 3 2 6" xfId="2895" xr:uid="{9DA5F257-6A77-4FA0-998A-1340FF0B2316}"/>
    <cellStyle name="Percent 2 3 4 3 3" xfId="932" xr:uid="{00000000-0005-0000-0000-000059000000}"/>
    <cellStyle name="Percent 2 3 4 3 3 2" xfId="1597" xr:uid="{2C8F61F4-90E2-4BA2-A2A2-9D619AC77BD4}"/>
    <cellStyle name="Percent 2 3 4 3 3 2 2" xfId="4011" xr:uid="{F03FCC5A-A9B1-46F1-92A5-5FCC5242CF08}"/>
    <cellStyle name="Percent 2 3 4 3 3 3" xfId="2262" xr:uid="{40A9B38D-5896-44F2-953F-968B29B71875}"/>
    <cellStyle name="Percent 2 3 4 3 3 3 2" xfId="4676" xr:uid="{C73CB8B1-F72B-495B-BE62-DA45092648F3}"/>
    <cellStyle name="Percent 2 3 4 3 3 4" xfId="5345" xr:uid="{524A2885-8894-46AA-9B94-7E19AB0CBA5D}"/>
    <cellStyle name="Percent 2 3 4 3 3 5" xfId="3346" xr:uid="{631F3AE0-81C6-4635-AE2A-E32B8BAE8241}"/>
    <cellStyle name="Percent 2 3 4 3 4" xfId="727" xr:uid="{00000000-0005-0000-0000-000059000000}"/>
    <cellStyle name="Percent 2 3 4 3 4 2" xfId="3141" xr:uid="{D76D8BBD-D7DD-4BE8-B338-0B95A298F7E4}"/>
    <cellStyle name="Percent 2 3 4 3 5" xfId="1392" xr:uid="{BBE88DF7-5780-4B7F-B00E-359F735EF4B0}"/>
    <cellStyle name="Percent 2 3 4 3 5 2" xfId="3806" xr:uid="{5F702E80-9F34-4676-8A19-440C11D1EB53}"/>
    <cellStyle name="Percent 2 3 4 3 6" xfId="2057" xr:uid="{7F4E8CA1-CA33-4782-B623-4971DE91A476}"/>
    <cellStyle name="Percent 2 3 4 3 6 2" xfId="4471" xr:uid="{D8941B01-E726-4ADB-8F26-F961A37FD07A}"/>
    <cellStyle name="Percent 2 3 4 3 7" xfId="5140" xr:uid="{735CB00A-5D13-46EC-ADD7-2E542380AE2C}"/>
    <cellStyle name="Percent 2 3 4 3 8" xfId="2681" xr:uid="{A5CDAC2E-1AAD-4233-AC8E-8A7DBBACE51D}"/>
    <cellStyle name="Percent 2 3 4 4" xfId="296" xr:uid="{00000000-0005-0000-0000-000059000000}"/>
    <cellStyle name="Percent 2 3 4 4 2" xfId="513" xr:uid="{00000000-0005-0000-0000-000059000000}"/>
    <cellStyle name="Percent 2 3 4 4 2 2" xfId="1178" xr:uid="{00000000-0005-0000-0000-000059000000}"/>
    <cellStyle name="Percent 2 3 4 4 2 2 2" xfId="3592" xr:uid="{779D497E-4E77-44D8-96AC-030A9C0A2B40}"/>
    <cellStyle name="Percent 2 3 4 4 2 3" xfId="1843" xr:uid="{B890598C-F663-49AD-A3F2-2CD36B9E7195}"/>
    <cellStyle name="Percent 2 3 4 4 2 3 2" xfId="4257" xr:uid="{3C4AB5EE-D0E1-427F-9353-4B7D9B0592E2}"/>
    <cellStyle name="Percent 2 3 4 4 2 4" xfId="2508" xr:uid="{59FB5BA2-490D-408D-8639-133A80E16702}"/>
    <cellStyle name="Percent 2 3 4 4 2 4 2" xfId="4922" xr:uid="{5A62E2F5-9FD6-431E-8E07-73BA319DD64C}"/>
    <cellStyle name="Percent 2 3 4 4 2 5" xfId="5591" xr:uid="{E746C4AB-A766-4B39-9950-D55D662A52F9}"/>
    <cellStyle name="Percent 2 3 4 4 2 6" xfId="2927" xr:uid="{C232A77E-BF36-4BEF-8683-788F053340AF}"/>
    <cellStyle name="Percent 2 3 4 4 3" xfId="964" xr:uid="{00000000-0005-0000-0000-000059000000}"/>
    <cellStyle name="Percent 2 3 4 4 3 2" xfId="1629" xr:uid="{687A705E-21BC-41F9-A5D4-976BACB2DAD2}"/>
    <cellStyle name="Percent 2 3 4 4 3 2 2" xfId="4043" xr:uid="{0016A00B-995E-4553-989D-5AE5D587193C}"/>
    <cellStyle name="Percent 2 3 4 4 3 3" xfId="2294" xr:uid="{B48F8DA1-59C6-485B-9E7B-EF7733A6676E}"/>
    <cellStyle name="Percent 2 3 4 4 3 3 2" xfId="4708" xr:uid="{C7D43FA3-8233-4EFB-8CF8-74CD1E9081CF}"/>
    <cellStyle name="Percent 2 3 4 4 3 4" xfId="5377" xr:uid="{0F8A3542-9A12-4316-967B-9C66D8181EFC}"/>
    <cellStyle name="Percent 2 3 4 4 3 5" xfId="3378" xr:uid="{97517D34-C12F-48B0-B5E0-F008A9730A55}"/>
    <cellStyle name="Percent 2 3 4 4 4" xfId="759" xr:uid="{00000000-0005-0000-0000-000059000000}"/>
    <cellStyle name="Percent 2 3 4 4 4 2" xfId="3173" xr:uid="{5F89CBB2-F514-4505-A710-C10C5372152C}"/>
    <cellStyle name="Percent 2 3 4 4 5" xfId="1424" xr:uid="{663191C0-65B2-4D3B-9C2A-D0B8C891818A}"/>
    <cellStyle name="Percent 2 3 4 4 5 2" xfId="3838" xr:uid="{A1F13B7D-53BB-48BC-B7CC-C502348DC615}"/>
    <cellStyle name="Percent 2 3 4 4 6" xfId="2089" xr:uid="{4BBA9191-685F-495E-8C2F-85EE1ED4122F}"/>
    <cellStyle name="Percent 2 3 4 4 6 2" xfId="4503" xr:uid="{E4D14237-D0D4-4A1D-9044-AC192EC770C4}"/>
    <cellStyle name="Percent 2 3 4 4 7" xfId="5172" xr:uid="{1127CC29-4242-49D5-9E82-FB1EC3CFFF95}"/>
    <cellStyle name="Percent 2 3 4 4 8" xfId="2713" xr:uid="{D9A5943A-F22A-4E98-A0DD-66EA46FF195F}"/>
    <cellStyle name="Percent 2 3 4 5" xfId="404" xr:uid="{00000000-0005-0000-0000-000059000000}"/>
    <cellStyle name="Percent 2 3 4 5 2" xfId="1069" xr:uid="{00000000-0005-0000-0000-000059000000}"/>
    <cellStyle name="Percent 2 3 4 5 2 2" xfId="1734" xr:uid="{726BDC55-6961-49F1-91BD-BEB2E246A7A0}"/>
    <cellStyle name="Percent 2 3 4 5 2 2 2" xfId="4148" xr:uid="{3453414C-7015-4733-BD5E-D9FD47A093C8}"/>
    <cellStyle name="Percent 2 3 4 5 2 3" xfId="2399" xr:uid="{877DA790-C7B8-4BB6-8ECC-0E1E64C95493}"/>
    <cellStyle name="Percent 2 3 4 5 2 3 2" xfId="4813" xr:uid="{9C79FD8C-E3E4-4A7F-8534-A7E8AA17AFC9}"/>
    <cellStyle name="Percent 2 3 4 5 2 4" xfId="5482" xr:uid="{5D37E61F-D9F9-44EE-BEAF-AE30790F5EE6}"/>
    <cellStyle name="Percent 2 3 4 5 2 5" xfId="3483" xr:uid="{3921044B-E8DA-436B-B215-17AAF65085DF}"/>
    <cellStyle name="Percent 2 3 4 5 3" xfId="650" xr:uid="{00000000-0005-0000-0000-000059000000}"/>
    <cellStyle name="Percent 2 3 4 5 3 2" xfId="3064" xr:uid="{1E67867A-95E1-4905-A4D6-B881AB7ABA11}"/>
    <cellStyle name="Percent 2 3 4 5 4" xfId="1315" xr:uid="{35E1A428-71E3-45A6-B42F-1BB3668D644D}"/>
    <cellStyle name="Percent 2 3 4 5 4 2" xfId="3729" xr:uid="{A57B0657-C7E1-4E3A-BADF-8863C743F719}"/>
    <cellStyle name="Percent 2 3 4 5 5" xfId="1980" xr:uid="{903D2196-3147-4127-8AAB-0DDC02B0BCC0}"/>
    <cellStyle name="Percent 2 3 4 5 5 2" xfId="4394" xr:uid="{4BA5ED74-5E8B-42D9-861B-DBDE6816B4FD}"/>
    <cellStyle name="Percent 2 3 4 5 6" xfId="5063" xr:uid="{1B950C4D-2F56-4D12-9D57-677E0849CFFD}"/>
    <cellStyle name="Percent 2 3 4 5 7" xfId="2818" xr:uid="{12C67A2B-614C-408C-897E-499D7A970B0F}"/>
    <cellStyle name="Percent 2 3 4 6" xfId="554" xr:uid="{00000000-0005-0000-0000-000059000000}"/>
    <cellStyle name="Percent 2 3 4 6 2" xfId="1219" xr:uid="{00000000-0005-0000-0000-000059000000}"/>
    <cellStyle name="Percent 2 3 4 6 2 2" xfId="1884" xr:uid="{18EA90AF-83F4-45C8-8D20-10DA35DDD8F6}"/>
    <cellStyle name="Percent 2 3 4 6 2 2 2" xfId="4298" xr:uid="{2247C307-8D94-4F30-AA93-5E69FD9B2CCC}"/>
    <cellStyle name="Percent 2 3 4 6 2 3" xfId="2549" xr:uid="{3C6CA771-64DC-4B14-9463-EFD786E9192E}"/>
    <cellStyle name="Percent 2 3 4 6 2 3 2" xfId="4963" xr:uid="{272B8581-CAC8-41B2-861C-667B6D919934}"/>
    <cellStyle name="Percent 2 3 4 6 2 4" xfId="5632" xr:uid="{D65179DA-743F-4203-BBA0-4B537C8B901C}"/>
    <cellStyle name="Percent 2 3 4 6 2 5" xfId="3633" xr:uid="{21545F77-A43C-4513-B735-980802B334C7}"/>
    <cellStyle name="Percent 2 3 4 6 3" xfId="800" xr:uid="{00000000-0005-0000-0000-000059000000}"/>
    <cellStyle name="Percent 2 3 4 6 3 2" xfId="3214" xr:uid="{A017E659-8F7C-4792-BDF4-3FF2FBB16A7E}"/>
    <cellStyle name="Percent 2 3 4 6 4" xfId="1465" xr:uid="{CA9C0302-FAE7-471D-87B8-F0E0B98F6694}"/>
    <cellStyle name="Percent 2 3 4 6 4 2" xfId="3879" xr:uid="{FD330873-BCFF-4305-B9A7-21664BEE9CC7}"/>
    <cellStyle name="Percent 2 3 4 6 5" xfId="2130" xr:uid="{C2CE628B-D048-478E-9329-70BBB3D96035}"/>
    <cellStyle name="Percent 2 3 4 6 5 2" xfId="4544" xr:uid="{200FCFDF-E2CB-421E-8A5A-CA6A43D8391C}"/>
    <cellStyle name="Percent 2 3 4 6 6" xfId="5213" xr:uid="{8DB1878A-C6FB-484F-B223-8EC7CC576564}"/>
    <cellStyle name="Percent 2 3 4 6 7" xfId="2968" xr:uid="{8FBCA5D0-3E58-42C3-9304-BB84EFFE3AAA}"/>
    <cellStyle name="Percent 2 3 4 7" xfId="337" xr:uid="{00000000-0005-0000-0000-000059000000}"/>
    <cellStyle name="Percent 2 3 4 7 2" xfId="1005" xr:uid="{00000000-0005-0000-0000-000059000000}"/>
    <cellStyle name="Percent 2 3 4 7 2 2" xfId="3419" xr:uid="{1ED75322-4D67-40A6-BDF4-618AA865BC5D}"/>
    <cellStyle name="Percent 2 3 4 7 3" xfId="1670" xr:uid="{205FE1C2-D93F-40C5-8D1E-CDB3FEBA6C26}"/>
    <cellStyle name="Percent 2 3 4 7 3 2" xfId="4084" xr:uid="{4B851C5F-0A90-434F-97F0-45C50A662D62}"/>
    <cellStyle name="Percent 2 3 4 7 4" xfId="2335" xr:uid="{D6E080CC-F73B-4E2C-925F-03632E651C8C}"/>
    <cellStyle name="Percent 2 3 4 7 4 2" xfId="4749" xr:uid="{4DD56D25-AB68-4EB7-8652-7FE162B39780}"/>
    <cellStyle name="Percent 2 3 4 7 5" xfId="5418" xr:uid="{3FE6F91B-297E-4ED4-8D94-60691C2A7469}"/>
    <cellStyle name="Percent 2 3 4 7 6" xfId="2754" xr:uid="{22A5EAC2-14C5-4830-AD5E-166B89446C2A}"/>
    <cellStyle name="Percent 2 3 4 8" xfId="855" xr:uid="{00000000-0005-0000-0000-000059000000}"/>
    <cellStyle name="Percent 2 3 4 8 2" xfId="1520" xr:uid="{A5A6E85A-F760-4211-8217-4FBFE9EFE422}"/>
    <cellStyle name="Percent 2 3 4 8 2 2" xfId="3934" xr:uid="{E7251E73-DB0B-4FB9-8663-02599DCBAFC3}"/>
    <cellStyle name="Percent 2 3 4 8 3" xfId="2185" xr:uid="{8D1A020E-55C5-4769-9346-3F2121BCA964}"/>
    <cellStyle name="Percent 2 3 4 8 3 2" xfId="4599" xr:uid="{0B37A11E-DD02-4341-8F40-1C6E1BC9CD5E}"/>
    <cellStyle name="Percent 2 3 4 8 4" xfId="5268" xr:uid="{B89DDD7E-E8A4-48B8-BA49-5A0C90E2A65A}"/>
    <cellStyle name="Percent 2 3 4 8 5" xfId="3269" xr:uid="{84EAC8A2-A894-4513-B981-A8360EED3DC9}"/>
    <cellStyle name="Percent 2 3 4 9" xfId="586" xr:uid="{00000000-0005-0000-0000-000059000000}"/>
    <cellStyle name="Percent 2 3 4 9 2" xfId="3000" xr:uid="{C5B148D3-CE14-4745-A792-77641DAC0542}"/>
    <cellStyle name="Percent 2 3 5" xfId="193" xr:uid="{00000000-0005-0000-0000-000059000000}"/>
    <cellStyle name="Percent 2 3 5 10" xfId="2612" xr:uid="{89403238-BBDD-46A8-A061-005614E48448}"/>
    <cellStyle name="Percent 2 3 5 2" xfId="324" xr:uid="{00000000-0005-0000-0000-000059000000}"/>
    <cellStyle name="Percent 2 3 5 2 2" xfId="541" xr:uid="{00000000-0005-0000-0000-000059000000}"/>
    <cellStyle name="Percent 2 3 5 2 2 2" xfId="1206" xr:uid="{00000000-0005-0000-0000-000059000000}"/>
    <cellStyle name="Percent 2 3 5 2 2 2 2" xfId="3620" xr:uid="{4A6CF18C-A3CD-41CE-815A-A56D037C3D13}"/>
    <cellStyle name="Percent 2 3 5 2 2 3" xfId="1871" xr:uid="{8C8F1E13-2160-4F84-99C7-C53FF356CCB1}"/>
    <cellStyle name="Percent 2 3 5 2 2 3 2" xfId="4285" xr:uid="{9A109594-BC9E-40D2-9CD3-75C8F5F2C525}"/>
    <cellStyle name="Percent 2 3 5 2 2 4" xfId="2536" xr:uid="{DE1657B9-A798-4C73-A7EF-AD74000412FF}"/>
    <cellStyle name="Percent 2 3 5 2 2 4 2" xfId="4950" xr:uid="{B9025C5F-3EF7-4FBC-AFEC-635CEEE6B2DA}"/>
    <cellStyle name="Percent 2 3 5 2 2 5" xfId="5619" xr:uid="{6C7AAD02-0B5E-4AFD-A846-81DA661B7F97}"/>
    <cellStyle name="Percent 2 3 5 2 2 6" xfId="2955" xr:uid="{8656B126-D40B-4229-B2C5-2A7D7CAFAD19}"/>
    <cellStyle name="Percent 2 3 5 2 3" xfId="992" xr:uid="{00000000-0005-0000-0000-000059000000}"/>
    <cellStyle name="Percent 2 3 5 2 3 2" xfId="1657" xr:uid="{71E2E9D9-6ED6-40DD-BBA1-8808A4BD387F}"/>
    <cellStyle name="Percent 2 3 5 2 3 2 2" xfId="4071" xr:uid="{5C2BA4ED-DF1C-455B-8DB9-95DB2F386CBF}"/>
    <cellStyle name="Percent 2 3 5 2 3 3" xfId="2322" xr:uid="{B9013E1D-94F7-4645-8A11-CCA0429BAA75}"/>
    <cellStyle name="Percent 2 3 5 2 3 3 2" xfId="4736" xr:uid="{C34A7DE5-C7CE-4CF8-A7C4-AA95C24ECD33}"/>
    <cellStyle name="Percent 2 3 5 2 3 4" xfId="5405" xr:uid="{2E23B27F-1B9E-4464-B1EF-FCA6790A15D8}"/>
    <cellStyle name="Percent 2 3 5 2 3 5" xfId="3406" xr:uid="{09EB6BC2-3997-4046-BAA1-581AAEF2AD28}"/>
    <cellStyle name="Percent 2 3 5 2 4" xfId="787" xr:uid="{00000000-0005-0000-0000-000059000000}"/>
    <cellStyle name="Percent 2 3 5 2 4 2" xfId="3201" xr:uid="{FBCD08E6-6568-4FA6-B7F1-4CA2142C9CD1}"/>
    <cellStyle name="Percent 2 3 5 2 5" xfId="1452" xr:uid="{5079697F-D61F-42B9-A9C8-8BC1406FA8ED}"/>
    <cellStyle name="Percent 2 3 5 2 5 2" xfId="3866" xr:uid="{F083150D-936C-4A32-B063-E47F7B3EB27E}"/>
    <cellStyle name="Percent 2 3 5 2 6" xfId="2117" xr:uid="{B9BE5DD6-36A8-4E7D-8DDC-B39DBEFEE6AC}"/>
    <cellStyle name="Percent 2 3 5 2 6 2" xfId="4531" xr:uid="{BA1B70D9-6769-449C-9CD6-E5F6DA963628}"/>
    <cellStyle name="Percent 2 3 5 2 7" xfId="5200" xr:uid="{0F9DDFEB-5316-4295-81AD-27E201B5A943}"/>
    <cellStyle name="Percent 2 3 5 2 8" xfId="2741" xr:uid="{DA3528EF-B75D-4E2C-885D-8D684AEEE72D}"/>
    <cellStyle name="Percent 2 3 5 3" xfId="412" xr:uid="{00000000-0005-0000-0000-000059000000}"/>
    <cellStyle name="Percent 2 3 5 3 2" xfId="1077" xr:uid="{00000000-0005-0000-0000-000059000000}"/>
    <cellStyle name="Percent 2 3 5 3 2 2" xfId="1742" xr:uid="{D02664FA-2CCB-4457-A7EC-5668C972306A}"/>
    <cellStyle name="Percent 2 3 5 3 2 2 2" xfId="4156" xr:uid="{39A26B46-4D7C-4134-99F6-2D4B86DA118B}"/>
    <cellStyle name="Percent 2 3 5 3 2 3" xfId="2407" xr:uid="{F3789F9D-2BF5-481F-9F55-CC38325000C4}"/>
    <cellStyle name="Percent 2 3 5 3 2 3 2" xfId="4821" xr:uid="{107F6FBB-464A-4B01-85E7-614AE334674D}"/>
    <cellStyle name="Percent 2 3 5 3 2 4" xfId="5490" xr:uid="{3B543A0B-7F09-410F-818C-7AE9F2AD6B24}"/>
    <cellStyle name="Percent 2 3 5 3 2 5" xfId="3491" xr:uid="{C7C88CE6-84F4-4A01-B773-42EF6977D2AF}"/>
    <cellStyle name="Percent 2 3 5 3 3" xfId="658" xr:uid="{00000000-0005-0000-0000-000059000000}"/>
    <cellStyle name="Percent 2 3 5 3 3 2" xfId="3072" xr:uid="{97C363FE-025C-482E-BE62-70353CC20808}"/>
    <cellStyle name="Percent 2 3 5 3 4" xfId="1323" xr:uid="{ADB5B918-845E-4BB0-9553-61377D9B21AF}"/>
    <cellStyle name="Percent 2 3 5 3 4 2" xfId="3737" xr:uid="{F5802641-5ADE-4EDE-9415-B58F442AACF6}"/>
    <cellStyle name="Percent 2 3 5 3 5" xfId="1988" xr:uid="{1158B1A7-873F-42C6-ABE8-B9CF8DE055ED}"/>
    <cellStyle name="Percent 2 3 5 3 5 2" xfId="4402" xr:uid="{B3D0B814-1499-4246-8DAD-9EF38F257C9D}"/>
    <cellStyle name="Percent 2 3 5 3 6" xfId="5071" xr:uid="{FAFDAEC3-24BE-46ED-83FC-31419DB2718D}"/>
    <cellStyle name="Percent 2 3 5 3 7" xfId="2826" xr:uid="{634CBC89-3F85-4326-8DF8-2395AE073EF4}"/>
    <cellStyle name="Percent 2 3 5 4" xfId="365" xr:uid="{00000000-0005-0000-0000-000059000000}"/>
    <cellStyle name="Percent 2 3 5 4 2" xfId="1033" xr:uid="{00000000-0005-0000-0000-000059000000}"/>
    <cellStyle name="Percent 2 3 5 4 2 2" xfId="3447" xr:uid="{8B610C62-D5E8-4E9C-9F65-72CA8DAAA95E}"/>
    <cellStyle name="Percent 2 3 5 4 3" xfId="1698" xr:uid="{4BB7F26C-1123-4881-9A93-F20906B28CF0}"/>
    <cellStyle name="Percent 2 3 5 4 3 2" xfId="4112" xr:uid="{2E653FE1-1099-4FAF-B311-3D2BACEFFBEF}"/>
    <cellStyle name="Percent 2 3 5 4 4" xfId="2363" xr:uid="{5F1823E8-B885-463B-BD54-C6184F41E9D3}"/>
    <cellStyle name="Percent 2 3 5 4 4 2" xfId="4777" xr:uid="{4733A99E-3A0C-4AC9-BAF7-69C5EB9E6340}"/>
    <cellStyle name="Percent 2 3 5 4 5" xfId="5446" xr:uid="{8C9106D3-2AF0-42B3-9361-11543387C1C1}"/>
    <cellStyle name="Percent 2 3 5 4 6" xfId="2782" xr:uid="{C11CC54A-A200-4642-AFD1-88DBB7A4BB9C}"/>
    <cellStyle name="Percent 2 3 5 5" xfId="863" xr:uid="{00000000-0005-0000-0000-000059000000}"/>
    <cellStyle name="Percent 2 3 5 5 2" xfId="1528" xr:uid="{5BA87933-9066-4C7B-ADB9-F3280DAA9A6E}"/>
    <cellStyle name="Percent 2 3 5 5 2 2" xfId="3942" xr:uid="{C920756B-79E4-42CD-8AC9-6432FD8F723B}"/>
    <cellStyle name="Percent 2 3 5 5 3" xfId="2193" xr:uid="{D2FC878D-7DE3-42BC-B04E-3291AC313B3A}"/>
    <cellStyle name="Percent 2 3 5 5 3 2" xfId="4607" xr:uid="{A3A92EAA-4CB2-41CB-957E-8D0EA3079353}"/>
    <cellStyle name="Percent 2 3 5 5 4" xfId="5276" xr:uid="{6AA542BC-8FB1-4A45-9307-2E3FEEA3B1C8}"/>
    <cellStyle name="Percent 2 3 5 5 5" xfId="3277" xr:uid="{38DF764E-2E9A-4161-A20F-9320D8F489FB}"/>
    <cellStyle name="Percent 2 3 5 6" xfId="614" xr:uid="{00000000-0005-0000-0000-000059000000}"/>
    <cellStyle name="Percent 2 3 5 6 2" xfId="3028" xr:uid="{1CB17F4A-EEDA-4265-893F-F93CD85FF6BD}"/>
    <cellStyle name="Percent 2 3 5 7" xfId="1279" xr:uid="{AE337B9E-4324-460C-ABEC-3EF795FDF9C5}"/>
    <cellStyle name="Percent 2 3 5 7 2" xfId="3693" xr:uid="{5AD72F65-53E0-4E46-94E4-F4946C49A9E0}"/>
    <cellStyle name="Percent 2 3 5 8" xfId="1944" xr:uid="{BF3F113D-A836-43B7-81B3-944DFB285768}"/>
    <cellStyle name="Percent 2 3 5 8 2" xfId="4358" xr:uid="{8F1A7C54-8CA8-43AC-BEAB-FD99E80D9357}"/>
    <cellStyle name="Percent 2 3 5 9" xfId="5027" xr:uid="{CD2A8A62-3447-461E-ABDD-9404B2C17A91}"/>
    <cellStyle name="Percent 2 3 6" xfId="198" xr:uid="{00000000-0005-0000-0000-000059000000}"/>
    <cellStyle name="Percent 2 3 6 2" xfId="417" xr:uid="{00000000-0005-0000-0000-000059000000}"/>
    <cellStyle name="Percent 2 3 6 2 2" xfId="1082" xr:uid="{00000000-0005-0000-0000-000059000000}"/>
    <cellStyle name="Percent 2 3 6 2 2 2" xfId="3496" xr:uid="{1FD2B820-9058-4848-AF30-5F1D6772E773}"/>
    <cellStyle name="Percent 2 3 6 2 3" xfId="1747" xr:uid="{4B6621BE-0C4C-4790-A0C7-EE7796D095F4}"/>
    <cellStyle name="Percent 2 3 6 2 3 2" xfId="4161" xr:uid="{389582B6-AA12-427E-811A-6DC92B9A5323}"/>
    <cellStyle name="Percent 2 3 6 2 4" xfId="2412" xr:uid="{AC3F77FC-C29C-46F3-B0A0-30BC503A8709}"/>
    <cellStyle name="Percent 2 3 6 2 4 2" xfId="4826" xr:uid="{044F434C-4D44-4944-9CEC-504617AC4456}"/>
    <cellStyle name="Percent 2 3 6 2 5" xfId="5495" xr:uid="{21F06183-A50E-4230-922C-6401AD4B40C3}"/>
    <cellStyle name="Percent 2 3 6 2 6" xfId="2831" xr:uid="{0216127F-4498-428E-A002-03962BF25ABC}"/>
    <cellStyle name="Percent 2 3 6 3" xfId="868" xr:uid="{00000000-0005-0000-0000-000059000000}"/>
    <cellStyle name="Percent 2 3 6 3 2" xfId="1533" xr:uid="{AC940B29-8A31-4297-8000-F73345180D9B}"/>
    <cellStyle name="Percent 2 3 6 3 2 2" xfId="3947" xr:uid="{9A017645-66F8-4160-84FC-4EB46BA428D5}"/>
    <cellStyle name="Percent 2 3 6 3 3" xfId="2198" xr:uid="{18C76145-275F-46CE-81EF-BF402024FD14}"/>
    <cellStyle name="Percent 2 3 6 3 3 2" xfId="4612" xr:uid="{9A91A5CB-CBE1-47A5-A507-135F91CE864A}"/>
    <cellStyle name="Percent 2 3 6 3 4" xfId="5281" xr:uid="{7A478A35-31FB-4BBB-B934-36472C0218B0}"/>
    <cellStyle name="Percent 2 3 6 3 5" xfId="3282" xr:uid="{B7801075-7A1E-4AFA-B80C-C0CFE0E65FAE}"/>
    <cellStyle name="Percent 2 3 6 4" xfId="663" xr:uid="{00000000-0005-0000-0000-000059000000}"/>
    <cellStyle name="Percent 2 3 6 4 2" xfId="3077" xr:uid="{319A0DD9-07D3-47F8-B793-8CB29DC8B716}"/>
    <cellStyle name="Percent 2 3 6 5" xfId="1328" xr:uid="{177ACA48-80C4-47D2-BDA1-61EE437AAACD}"/>
    <cellStyle name="Percent 2 3 6 5 2" xfId="3742" xr:uid="{00F41CB6-3329-41F6-BC3B-7687BACEDBC7}"/>
    <cellStyle name="Percent 2 3 6 6" xfId="1993" xr:uid="{2EE5506E-1474-4282-872A-ACB2D7C59111}"/>
    <cellStyle name="Percent 2 3 6 6 2" xfId="4407" xr:uid="{0484992B-18E3-4B2B-8B40-D7191C71839C}"/>
    <cellStyle name="Percent 2 3 6 7" xfId="5076" xr:uid="{D29E88AD-F443-4AD2-9F71-A843DE10BFFD}"/>
    <cellStyle name="Percent 2 3 6 8" xfId="2617" xr:uid="{9DCE4620-8A23-4DC8-90BC-42F12C496C6F}"/>
    <cellStyle name="Percent 2 3 7" xfId="225" xr:uid="{00000000-0005-0000-0000-000059000000}"/>
    <cellStyle name="Percent 2 3 7 2" xfId="444" xr:uid="{00000000-0005-0000-0000-000059000000}"/>
    <cellStyle name="Percent 2 3 7 2 2" xfId="1109" xr:uid="{00000000-0005-0000-0000-000059000000}"/>
    <cellStyle name="Percent 2 3 7 2 2 2" xfId="3523" xr:uid="{C23E5B4F-4EDE-4C75-BA8D-7B448403BDA9}"/>
    <cellStyle name="Percent 2 3 7 2 3" xfId="1774" xr:uid="{2AA69147-5DF5-40F2-9CFE-ADEEFC64F741}"/>
    <cellStyle name="Percent 2 3 7 2 3 2" xfId="4188" xr:uid="{DB2122DA-CD2B-4479-B8A3-578BD6D4C7AC}"/>
    <cellStyle name="Percent 2 3 7 2 4" xfId="2439" xr:uid="{54F8C857-35C1-41F0-83F7-BA98D0E9612C}"/>
    <cellStyle name="Percent 2 3 7 2 4 2" xfId="4853" xr:uid="{8F664668-C01A-427B-8A5B-C6A354226791}"/>
    <cellStyle name="Percent 2 3 7 2 5" xfId="5522" xr:uid="{A23A52FF-92EF-4D42-B04D-77540CB1F450}"/>
    <cellStyle name="Percent 2 3 7 2 6" xfId="2858" xr:uid="{6FFFD58E-E609-41FA-BE54-9F58856342A4}"/>
    <cellStyle name="Percent 2 3 7 3" xfId="895" xr:uid="{00000000-0005-0000-0000-000059000000}"/>
    <cellStyle name="Percent 2 3 7 3 2" xfId="1560" xr:uid="{C3352DF4-3BD1-4B5B-A8B8-BC5D4E1C52F4}"/>
    <cellStyle name="Percent 2 3 7 3 2 2" xfId="3974" xr:uid="{5FE09D83-5711-42C5-AA08-4E4DC68A0482}"/>
    <cellStyle name="Percent 2 3 7 3 3" xfId="2225" xr:uid="{4559B168-90FD-4BB0-B010-D08B1987D687}"/>
    <cellStyle name="Percent 2 3 7 3 3 2" xfId="4639" xr:uid="{D0E3FFA7-44E8-459E-83D9-886951CAF180}"/>
    <cellStyle name="Percent 2 3 7 3 4" xfId="5308" xr:uid="{0CFEE581-8A4D-4E24-B443-B93F0CE30968}"/>
    <cellStyle name="Percent 2 3 7 3 5" xfId="3309" xr:uid="{493CA6EA-7BC2-4E18-B55C-65632A2F97D1}"/>
    <cellStyle name="Percent 2 3 7 4" xfId="690" xr:uid="{00000000-0005-0000-0000-000059000000}"/>
    <cellStyle name="Percent 2 3 7 4 2" xfId="3104" xr:uid="{8927D71C-C3AB-4FD3-85D0-B2C88E61D22D}"/>
    <cellStyle name="Percent 2 3 7 5" xfId="1355" xr:uid="{1E84F806-2509-48C6-AC03-B1BB56B0213D}"/>
    <cellStyle name="Percent 2 3 7 5 2" xfId="3769" xr:uid="{9646FC95-57B1-440A-ABF0-D232AFBE7CB4}"/>
    <cellStyle name="Percent 2 3 7 6" xfId="2020" xr:uid="{6B09FFA0-9B00-4C11-A696-FD8EB62FCB66}"/>
    <cellStyle name="Percent 2 3 7 6 2" xfId="4434" xr:uid="{99C1E5FE-3FB3-482A-97D7-4FD636CFADCE}"/>
    <cellStyle name="Percent 2 3 7 7" xfId="5103" xr:uid="{F4078FDB-2E65-4BF5-9040-10A3FB655F56}"/>
    <cellStyle name="Percent 2 3 7 8" xfId="2644" xr:uid="{E07B8571-26F3-4ABC-AD97-2673955DE286}"/>
    <cellStyle name="Percent 2 3 8" xfId="257" xr:uid="{00000000-0005-0000-0000-000059000000}"/>
    <cellStyle name="Percent 2 3 8 2" xfId="476" xr:uid="{00000000-0005-0000-0000-000059000000}"/>
    <cellStyle name="Percent 2 3 8 2 2" xfId="1141" xr:uid="{00000000-0005-0000-0000-000059000000}"/>
    <cellStyle name="Percent 2 3 8 2 2 2" xfId="3555" xr:uid="{5C0A6FD6-F75B-4DC1-9DE4-E1482715EB44}"/>
    <cellStyle name="Percent 2 3 8 2 3" xfId="1806" xr:uid="{C87AF461-1D4B-4B81-9F1A-39DC1FAFC495}"/>
    <cellStyle name="Percent 2 3 8 2 3 2" xfId="4220" xr:uid="{CAA3A0A5-02AE-4BF8-B4A0-4C7917E4B11B}"/>
    <cellStyle name="Percent 2 3 8 2 4" xfId="2471" xr:uid="{B44091DE-18EC-4711-9718-98D9F657433A}"/>
    <cellStyle name="Percent 2 3 8 2 4 2" xfId="4885" xr:uid="{737DC0FD-08CA-4C83-832A-09E677156ABB}"/>
    <cellStyle name="Percent 2 3 8 2 5" xfId="5554" xr:uid="{0AD31E68-D58F-44B3-B53D-B78ED9E73E52}"/>
    <cellStyle name="Percent 2 3 8 2 6" xfId="2890" xr:uid="{53A2A815-6759-4F3D-8D32-A567B244DC41}"/>
    <cellStyle name="Percent 2 3 8 3" xfId="927" xr:uid="{00000000-0005-0000-0000-000059000000}"/>
    <cellStyle name="Percent 2 3 8 3 2" xfId="1592" xr:uid="{71A76D19-FF52-4682-BBA2-CB8A59EC2480}"/>
    <cellStyle name="Percent 2 3 8 3 2 2" xfId="4006" xr:uid="{BECF0609-B423-4C35-B288-0694812DE937}"/>
    <cellStyle name="Percent 2 3 8 3 3" xfId="2257" xr:uid="{606D0170-A86D-4932-85C5-67F1AF3EC377}"/>
    <cellStyle name="Percent 2 3 8 3 3 2" xfId="4671" xr:uid="{64FE7401-E6AC-4C54-B742-CBE54094EA24}"/>
    <cellStyle name="Percent 2 3 8 3 4" xfId="5340" xr:uid="{73723653-45D8-4E17-9388-441199D6CDC6}"/>
    <cellStyle name="Percent 2 3 8 3 5" xfId="3341" xr:uid="{D28B2ACC-6218-4BF9-91D9-6903BF34164A}"/>
    <cellStyle name="Percent 2 3 8 4" xfId="722" xr:uid="{00000000-0005-0000-0000-000059000000}"/>
    <cellStyle name="Percent 2 3 8 4 2" xfId="3136" xr:uid="{440EC852-B068-4F6B-B58B-D068C7030116}"/>
    <cellStyle name="Percent 2 3 8 5" xfId="1387" xr:uid="{1FD8ACC0-E351-4A4C-8F07-D70964F6CB52}"/>
    <cellStyle name="Percent 2 3 8 5 2" xfId="3801" xr:uid="{106A3267-323C-4DFE-97AA-166A482998F4}"/>
    <cellStyle name="Percent 2 3 8 6" xfId="2052" xr:uid="{C50EFA2E-E965-4951-A826-DFBD779F64CD}"/>
    <cellStyle name="Percent 2 3 8 6 2" xfId="4466" xr:uid="{B5041A2D-1FE2-48AC-9EC4-D13B6FDAF428}"/>
    <cellStyle name="Percent 2 3 8 7" xfId="5135" xr:uid="{B994414B-D5E0-40BB-8216-861381488FF2}"/>
    <cellStyle name="Percent 2 3 8 8" xfId="2676" xr:uid="{9B2D3812-CCF1-441A-983B-2EBD94480498}"/>
    <cellStyle name="Percent 2 3 9" xfId="291" xr:uid="{00000000-0005-0000-0000-000059000000}"/>
    <cellStyle name="Percent 2 3 9 2" xfId="508" xr:uid="{00000000-0005-0000-0000-000059000000}"/>
    <cellStyle name="Percent 2 3 9 2 2" xfId="1173" xr:uid="{00000000-0005-0000-0000-000059000000}"/>
    <cellStyle name="Percent 2 3 9 2 2 2" xfId="3587" xr:uid="{AF5B236D-AFFC-4F47-AE82-43E9D386C735}"/>
    <cellStyle name="Percent 2 3 9 2 3" xfId="1838" xr:uid="{0C198624-9354-443A-98F1-C2FCA3C51DA4}"/>
    <cellStyle name="Percent 2 3 9 2 3 2" xfId="4252" xr:uid="{DC568B53-21CE-4E70-94EF-4D4F5C9FF944}"/>
    <cellStyle name="Percent 2 3 9 2 4" xfId="2503" xr:uid="{7E2765A9-D948-4D37-9F9C-6FE9B357D9AB}"/>
    <cellStyle name="Percent 2 3 9 2 4 2" xfId="4917" xr:uid="{B0CAC80F-4662-4F9E-97A0-A16B399D9555}"/>
    <cellStyle name="Percent 2 3 9 2 5" xfId="5586" xr:uid="{3BBDDFCC-98BB-4E6E-8570-1E3B58B3E445}"/>
    <cellStyle name="Percent 2 3 9 2 6" xfId="2922" xr:uid="{0E3F125E-837D-4CD6-BCAF-262355ED6DE6}"/>
    <cellStyle name="Percent 2 3 9 3" xfId="959" xr:uid="{00000000-0005-0000-0000-000059000000}"/>
    <cellStyle name="Percent 2 3 9 3 2" xfId="1624" xr:uid="{8581B252-25BB-4A1C-A1F0-82AC428BEAF6}"/>
    <cellStyle name="Percent 2 3 9 3 2 2" xfId="4038" xr:uid="{EDF497D1-E432-4B02-A22B-3B5F5C131308}"/>
    <cellStyle name="Percent 2 3 9 3 3" xfId="2289" xr:uid="{8D675801-6806-4892-98D7-41A85F5FE614}"/>
    <cellStyle name="Percent 2 3 9 3 3 2" xfId="4703" xr:uid="{77CEB9B1-6845-4A2A-BD16-CAFD74D92047}"/>
    <cellStyle name="Percent 2 3 9 3 4" xfId="5372" xr:uid="{2D39E985-F652-4905-BCE5-7F00C5F407A6}"/>
    <cellStyle name="Percent 2 3 9 3 5" xfId="3373" xr:uid="{42A210BE-0999-4145-AB17-70BEB6DDC52F}"/>
    <cellStyle name="Percent 2 3 9 4" xfId="754" xr:uid="{00000000-0005-0000-0000-000059000000}"/>
    <cellStyle name="Percent 2 3 9 4 2" xfId="3168" xr:uid="{D5150510-E93B-415A-B4F5-9CAB57C42958}"/>
    <cellStyle name="Percent 2 3 9 5" xfId="1419" xr:uid="{30A0D1AD-D0A9-4BD3-BE0A-A34B86199EEF}"/>
    <cellStyle name="Percent 2 3 9 5 2" xfId="3833" xr:uid="{25F57DA5-20D3-454B-87F8-8E836CD2C169}"/>
    <cellStyle name="Percent 2 3 9 6" xfId="2084" xr:uid="{8AC1AC02-6100-4405-B4D6-9743A171EA35}"/>
    <cellStyle name="Percent 2 3 9 6 2" xfId="4498" xr:uid="{292921D8-590F-4719-8302-3EC3E34F4039}"/>
    <cellStyle name="Percent 2 3 9 7" xfId="5167" xr:uid="{149B9CE2-68F8-44CD-98D6-F53706B64E57}"/>
    <cellStyle name="Percent 2 3 9 8" xfId="2708" xr:uid="{01ADB125-5E34-41F2-8B0E-50045636810E}"/>
    <cellStyle name="Percent 2 4" xfId="162" xr:uid="{00000000-0005-0000-0000-000059000000}"/>
    <cellStyle name="Percent 2 4 10" xfId="593" xr:uid="{00000000-0005-0000-0000-000059000000}"/>
    <cellStyle name="Percent 2 4 10 2" xfId="3007" xr:uid="{F9171B2D-E612-4C70-A43C-504692E8F6E3}"/>
    <cellStyle name="Percent 2 4 11" xfId="1258" xr:uid="{7EC6F152-7677-4862-89B5-953106BBD2CB}"/>
    <cellStyle name="Percent 2 4 11 2" xfId="3672" xr:uid="{BA6D7DAE-115B-4322-AAD6-7450E02EC806}"/>
    <cellStyle name="Percent 2 4 12" xfId="1923" xr:uid="{B680C7CE-9B89-4197-89E6-4D34A63D88D2}"/>
    <cellStyle name="Percent 2 4 12 2" xfId="4337" xr:uid="{D454A57A-9E18-4088-9318-44CD02F71CCA}"/>
    <cellStyle name="Percent 2 4 13" xfId="5005" xr:uid="{72F7EE8B-7223-40EA-BD90-02D1042B306D}"/>
    <cellStyle name="Percent 2 4 14" xfId="2588" xr:uid="{0EB00127-08DA-47B3-B5AB-7DAAD5AA091E}"/>
    <cellStyle name="Percent 2 4 2" xfId="205" xr:uid="{00000000-0005-0000-0000-000059000000}"/>
    <cellStyle name="Percent 2 4 2 2" xfId="424" xr:uid="{00000000-0005-0000-0000-000059000000}"/>
    <cellStyle name="Percent 2 4 2 2 2" xfId="1089" xr:uid="{00000000-0005-0000-0000-000059000000}"/>
    <cellStyle name="Percent 2 4 2 2 2 2" xfId="3503" xr:uid="{9000AF5A-C11D-4104-B952-7BBE7CBA1621}"/>
    <cellStyle name="Percent 2 4 2 2 3" xfId="1754" xr:uid="{C039E6D1-D7A3-41CA-A00E-512E3A1CADEF}"/>
    <cellStyle name="Percent 2 4 2 2 3 2" xfId="4168" xr:uid="{D76A75A7-254A-47BA-90FD-6A043D07A5C6}"/>
    <cellStyle name="Percent 2 4 2 2 4" xfId="2419" xr:uid="{BAB184AE-420D-466D-B6B9-D6046FE36661}"/>
    <cellStyle name="Percent 2 4 2 2 4 2" xfId="4833" xr:uid="{1570C1A2-B2A3-4BB2-8B1B-E19CA3D6E265}"/>
    <cellStyle name="Percent 2 4 2 2 5" xfId="5502" xr:uid="{159EAAC3-2103-4A71-9F23-3E16C106D490}"/>
    <cellStyle name="Percent 2 4 2 2 6" xfId="2838" xr:uid="{AD2086E9-4A3A-4172-BAC9-7B676B127FBE}"/>
    <cellStyle name="Percent 2 4 2 3" xfId="875" xr:uid="{00000000-0005-0000-0000-000059000000}"/>
    <cellStyle name="Percent 2 4 2 3 2" xfId="1540" xr:uid="{EA63DA7B-B2C3-4220-853B-86789635019A}"/>
    <cellStyle name="Percent 2 4 2 3 2 2" xfId="3954" xr:uid="{1476FECB-EB81-4911-91EF-51D566656C09}"/>
    <cellStyle name="Percent 2 4 2 3 3" xfId="2205" xr:uid="{CEE67ADE-7827-4369-BAE4-2C51C463F400}"/>
    <cellStyle name="Percent 2 4 2 3 3 2" xfId="4619" xr:uid="{44DE8C45-F7E5-4EB7-9698-4CCE33DFD7AB}"/>
    <cellStyle name="Percent 2 4 2 3 4" xfId="5288" xr:uid="{59F8BA8A-CA8D-4834-B27D-31418688C23A}"/>
    <cellStyle name="Percent 2 4 2 3 5" xfId="3289" xr:uid="{4A181205-1E68-48FF-A0B7-94C406607528}"/>
    <cellStyle name="Percent 2 4 2 4" xfId="670" xr:uid="{00000000-0005-0000-0000-000059000000}"/>
    <cellStyle name="Percent 2 4 2 4 2" xfId="3084" xr:uid="{D8AA4607-C8D0-4CD4-BA13-26ADC3AD201E}"/>
    <cellStyle name="Percent 2 4 2 5" xfId="1335" xr:uid="{80F59B5F-8923-4147-8239-63C9486BFA01}"/>
    <cellStyle name="Percent 2 4 2 5 2" xfId="3749" xr:uid="{2AA9A940-4F85-4147-8DD6-AB994A9915BD}"/>
    <cellStyle name="Percent 2 4 2 6" xfId="2000" xr:uid="{63E37D83-36C7-45E9-B1E3-4DD4C16A7F66}"/>
    <cellStyle name="Percent 2 4 2 6 2" xfId="4414" xr:uid="{51ACDC6A-31DF-4E25-AEFA-F784AE70BD83}"/>
    <cellStyle name="Percent 2 4 2 7" xfId="5083" xr:uid="{336D6874-96DB-4E0D-A909-92879650DE0E}"/>
    <cellStyle name="Percent 2 4 2 8" xfId="2624" xr:uid="{4768F147-9CCE-4D57-A4E4-42F41124A503}"/>
    <cellStyle name="Percent 2 4 3" xfId="237" xr:uid="{00000000-0005-0000-0000-000059000000}"/>
    <cellStyle name="Percent 2 4 3 2" xfId="456" xr:uid="{00000000-0005-0000-0000-000059000000}"/>
    <cellStyle name="Percent 2 4 3 2 2" xfId="1121" xr:uid="{00000000-0005-0000-0000-000059000000}"/>
    <cellStyle name="Percent 2 4 3 2 2 2" xfId="3535" xr:uid="{BD3C67B0-EF05-4D09-A995-7ADE8DE07D8C}"/>
    <cellStyle name="Percent 2 4 3 2 3" xfId="1786" xr:uid="{3F653045-5277-4B9E-AE1C-8E84A9722B69}"/>
    <cellStyle name="Percent 2 4 3 2 3 2" xfId="4200" xr:uid="{583A62BB-7CA8-4BC9-8D71-30A8C0029C80}"/>
    <cellStyle name="Percent 2 4 3 2 4" xfId="2451" xr:uid="{BB10FB3A-C1A3-4673-BAE0-A8F62435E3B4}"/>
    <cellStyle name="Percent 2 4 3 2 4 2" xfId="4865" xr:uid="{652EF9BC-6C83-44AC-9EE6-2C3BFA0717C1}"/>
    <cellStyle name="Percent 2 4 3 2 5" xfId="5534" xr:uid="{D5032350-481F-4D1C-92BD-2C96210F7E43}"/>
    <cellStyle name="Percent 2 4 3 2 6" xfId="2870" xr:uid="{E259313E-1599-49D8-9C81-9CA9A063E75A}"/>
    <cellStyle name="Percent 2 4 3 3" xfId="907" xr:uid="{00000000-0005-0000-0000-000059000000}"/>
    <cellStyle name="Percent 2 4 3 3 2" xfId="1572" xr:uid="{E47FFE7A-0824-428F-846F-A4A4659BDEAE}"/>
    <cellStyle name="Percent 2 4 3 3 2 2" xfId="3986" xr:uid="{AEB22ED3-A07B-4AE3-AE6A-8CF933CB9769}"/>
    <cellStyle name="Percent 2 4 3 3 3" xfId="2237" xr:uid="{7EA6EDDD-926F-4CA6-9016-71720310D2DB}"/>
    <cellStyle name="Percent 2 4 3 3 3 2" xfId="4651" xr:uid="{FB1AEA8D-B53F-4D70-B93F-9CA41D895739}"/>
    <cellStyle name="Percent 2 4 3 3 4" xfId="5320" xr:uid="{1C8DD612-0C7E-475F-AD3E-C00A9334D885}"/>
    <cellStyle name="Percent 2 4 3 3 5" xfId="3321" xr:uid="{D39F9DFC-5316-4693-B2A1-336DFB1F3723}"/>
    <cellStyle name="Percent 2 4 3 4" xfId="702" xr:uid="{00000000-0005-0000-0000-000059000000}"/>
    <cellStyle name="Percent 2 4 3 4 2" xfId="3116" xr:uid="{12329B54-CC6C-424E-83A7-92EFEF8C74C7}"/>
    <cellStyle name="Percent 2 4 3 5" xfId="1367" xr:uid="{C3D1CF99-14B1-4975-A9D8-FA52988F2AC4}"/>
    <cellStyle name="Percent 2 4 3 5 2" xfId="3781" xr:uid="{D7090969-EFCE-4AEE-9098-357F9186B0FC}"/>
    <cellStyle name="Percent 2 4 3 6" xfId="2032" xr:uid="{42F407E4-98C8-4BA3-B21B-42D7C9CC7AE2}"/>
    <cellStyle name="Percent 2 4 3 6 2" xfId="4446" xr:uid="{1B05BD12-648F-4B33-85C1-2B6E659621AF}"/>
    <cellStyle name="Percent 2 4 3 7" xfId="5115" xr:uid="{E5156E47-FC4D-4289-AA2D-3BB90478E1B6}"/>
    <cellStyle name="Percent 2 4 3 8" xfId="2656" xr:uid="{349F1CF1-B412-41F8-BC24-68C316FA6439}"/>
    <cellStyle name="Percent 2 4 4" xfId="269" xr:uid="{00000000-0005-0000-0000-000059000000}"/>
    <cellStyle name="Percent 2 4 4 2" xfId="488" xr:uid="{00000000-0005-0000-0000-000059000000}"/>
    <cellStyle name="Percent 2 4 4 2 2" xfId="1153" xr:uid="{00000000-0005-0000-0000-000059000000}"/>
    <cellStyle name="Percent 2 4 4 2 2 2" xfId="3567" xr:uid="{9D5014A7-7A68-4DE4-B3B3-8EEF9E439F10}"/>
    <cellStyle name="Percent 2 4 4 2 3" xfId="1818" xr:uid="{7B7A9446-63E2-4080-B454-CED803525E6F}"/>
    <cellStyle name="Percent 2 4 4 2 3 2" xfId="4232" xr:uid="{3F97A4B4-5E15-48CD-876F-CEDB60861BDD}"/>
    <cellStyle name="Percent 2 4 4 2 4" xfId="2483" xr:uid="{083A8741-E5BE-4327-A52D-5FF67DCD7318}"/>
    <cellStyle name="Percent 2 4 4 2 4 2" xfId="4897" xr:uid="{31CF088B-0E09-46E8-8123-04E813CECA58}"/>
    <cellStyle name="Percent 2 4 4 2 5" xfId="5566" xr:uid="{67FFBFA8-C28D-4D24-9C7C-5948AAF7173B}"/>
    <cellStyle name="Percent 2 4 4 2 6" xfId="2902" xr:uid="{CE6C5666-CA38-4BD1-9F8E-1734D9C07324}"/>
    <cellStyle name="Percent 2 4 4 3" xfId="939" xr:uid="{00000000-0005-0000-0000-000059000000}"/>
    <cellStyle name="Percent 2 4 4 3 2" xfId="1604" xr:uid="{B7BE53BC-1A06-4750-82C7-CA3C83863762}"/>
    <cellStyle name="Percent 2 4 4 3 2 2" xfId="4018" xr:uid="{964A8CC9-BEDE-4C3D-B535-5D13C897C90B}"/>
    <cellStyle name="Percent 2 4 4 3 3" xfId="2269" xr:uid="{73B682B5-9B89-4D1E-98F3-B697DF46F5D3}"/>
    <cellStyle name="Percent 2 4 4 3 3 2" xfId="4683" xr:uid="{0220DC7B-7986-442C-A4A7-E06FAAD68421}"/>
    <cellStyle name="Percent 2 4 4 3 4" xfId="5352" xr:uid="{3C966119-011F-4182-A75C-D8FBA4153E97}"/>
    <cellStyle name="Percent 2 4 4 3 5" xfId="3353" xr:uid="{8C30D48E-3CD3-4849-8542-2D09DE9C817D}"/>
    <cellStyle name="Percent 2 4 4 4" xfId="734" xr:uid="{00000000-0005-0000-0000-000059000000}"/>
    <cellStyle name="Percent 2 4 4 4 2" xfId="3148" xr:uid="{EDF6C375-0D3E-4587-902C-DADEECD8F7CA}"/>
    <cellStyle name="Percent 2 4 4 5" xfId="1399" xr:uid="{7D136F92-E155-47A1-8EC0-AC1C9F95994F}"/>
    <cellStyle name="Percent 2 4 4 5 2" xfId="3813" xr:uid="{928B2296-A0B3-44EE-B00B-5E7906DA7D02}"/>
    <cellStyle name="Percent 2 4 4 6" xfId="2064" xr:uid="{14BD4F73-4F03-4B1F-93F7-A4613A41C2F4}"/>
    <cellStyle name="Percent 2 4 4 6 2" xfId="4478" xr:uid="{7B3E9C88-5A9F-4F98-A155-DCD37F96A0EB}"/>
    <cellStyle name="Percent 2 4 4 7" xfId="5147" xr:uid="{A24FE743-9ADE-4D3C-B5FA-D6874DDB03BA}"/>
    <cellStyle name="Percent 2 4 4 8" xfId="2688" xr:uid="{A63C338B-D7CA-48D7-82A8-7EA547328540}"/>
    <cellStyle name="Percent 2 4 5" xfId="303" xr:uid="{00000000-0005-0000-0000-000059000000}"/>
    <cellStyle name="Percent 2 4 5 2" xfId="520" xr:uid="{00000000-0005-0000-0000-000059000000}"/>
    <cellStyle name="Percent 2 4 5 2 2" xfId="1185" xr:uid="{00000000-0005-0000-0000-000059000000}"/>
    <cellStyle name="Percent 2 4 5 2 2 2" xfId="3599" xr:uid="{369F4D5A-7DD4-48FE-A080-A5C6FB245D76}"/>
    <cellStyle name="Percent 2 4 5 2 3" xfId="1850" xr:uid="{F59368A9-D46B-4FAA-ABE4-05BA0CEA0090}"/>
    <cellStyle name="Percent 2 4 5 2 3 2" xfId="4264" xr:uid="{BF597B84-D812-4766-9EED-F9215D5C044C}"/>
    <cellStyle name="Percent 2 4 5 2 4" xfId="2515" xr:uid="{F7BE2806-0362-4BF1-A7E0-77FC60689096}"/>
    <cellStyle name="Percent 2 4 5 2 4 2" xfId="4929" xr:uid="{49E764CC-DFAA-4293-A4CC-6B53654B9CEA}"/>
    <cellStyle name="Percent 2 4 5 2 5" xfId="5598" xr:uid="{2878A5AC-EA71-4DEA-955B-20C247F498DE}"/>
    <cellStyle name="Percent 2 4 5 2 6" xfId="2934" xr:uid="{CF32C3B0-8174-4A78-9ACE-461097E7A12E}"/>
    <cellStyle name="Percent 2 4 5 3" xfId="971" xr:uid="{00000000-0005-0000-0000-000059000000}"/>
    <cellStyle name="Percent 2 4 5 3 2" xfId="1636" xr:uid="{B1412065-0EBD-401E-BC51-6C8F3B9FF550}"/>
    <cellStyle name="Percent 2 4 5 3 2 2" xfId="4050" xr:uid="{F21180B9-E19E-4E9F-8573-4EDC955BC232}"/>
    <cellStyle name="Percent 2 4 5 3 3" xfId="2301" xr:uid="{71DB078E-5F4F-42D1-BCA3-FFAF14523664}"/>
    <cellStyle name="Percent 2 4 5 3 3 2" xfId="4715" xr:uid="{8D7D9879-B9EC-4CA8-A6A2-FC5C416A22A8}"/>
    <cellStyle name="Percent 2 4 5 3 4" xfId="5384" xr:uid="{04A0BF90-E583-4993-9C6F-84311B89ACB4}"/>
    <cellStyle name="Percent 2 4 5 3 5" xfId="3385" xr:uid="{3BC664F9-4AAC-4F62-A5A1-D0F9AF961DC0}"/>
    <cellStyle name="Percent 2 4 5 4" xfId="766" xr:uid="{00000000-0005-0000-0000-000059000000}"/>
    <cellStyle name="Percent 2 4 5 4 2" xfId="3180" xr:uid="{09EB9DE3-B6F0-4A47-BA50-D3CCDAF745A3}"/>
    <cellStyle name="Percent 2 4 5 5" xfId="1431" xr:uid="{C3E4F6DC-DD36-4643-809D-186A8BF80FAD}"/>
    <cellStyle name="Percent 2 4 5 5 2" xfId="3845" xr:uid="{E86BB69B-DDE6-42B7-B737-352D1C6B31D3}"/>
    <cellStyle name="Percent 2 4 5 6" xfId="2096" xr:uid="{EF2A96AB-5868-4C13-9A4E-E8BDA3CABBD5}"/>
    <cellStyle name="Percent 2 4 5 6 2" xfId="4510" xr:uid="{BDE5B2C4-A007-48A3-9B3D-1ADB0DE939D2}"/>
    <cellStyle name="Percent 2 4 5 7" xfId="5179" xr:uid="{E50BB6CC-9C48-4132-8D76-7444108CF94B}"/>
    <cellStyle name="Percent 2 4 5 8" xfId="2720" xr:uid="{9476367D-3FCE-4CA0-9CA3-C0608DA62A41}"/>
    <cellStyle name="Percent 2 4 6" xfId="388" xr:uid="{00000000-0005-0000-0000-000059000000}"/>
    <cellStyle name="Percent 2 4 6 2" xfId="1053" xr:uid="{00000000-0005-0000-0000-000059000000}"/>
    <cellStyle name="Percent 2 4 6 2 2" xfId="1718" xr:uid="{3DC782AD-9F4F-4819-8C1B-1B15B63FF55E}"/>
    <cellStyle name="Percent 2 4 6 2 2 2" xfId="4132" xr:uid="{C45BB0AA-BA66-48D7-AC8C-EEEFC9E7857B}"/>
    <cellStyle name="Percent 2 4 6 2 3" xfId="2383" xr:uid="{A1FD5C4E-0B5D-480F-A5AE-D8BE3B08F00F}"/>
    <cellStyle name="Percent 2 4 6 2 3 2" xfId="4797" xr:uid="{CD031665-0A6B-49A2-82CB-54853F105DE5}"/>
    <cellStyle name="Percent 2 4 6 2 4" xfId="5466" xr:uid="{48843B0F-F1DD-41CA-BE13-3F8EFAD101BD}"/>
    <cellStyle name="Percent 2 4 6 2 5" xfId="3467" xr:uid="{CE450E31-8936-4514-B2F0-5D26704D7F96}"/>
    <cellStyle name="Percent 2 4 6 3" xfId="634" xr:uid="{00000000-0005-0000-0000-000059000000}"/>
    <cellStyle name="Percent 2 4 6 3 2" xfId="3048" xr:uid="{5EFD9537-CDF1-4DB7-B2D7-4A5854906CD0}"/>
    <cellStyle name="Percent 2 4 6 4" xfId="1299" xr:uid="{AA336317-0378-4C09-BA98-7A69AB9F313C}"/>
    <cellStyle name="Percent 2 4 6 4 2" xfId="3713" xr:uid="{FCE222B4-6E3E-4088-B663-C3C766260E06}"/>
    <cellStyle name="Percent 2 4 6 5" xfId="1964" xr:uid="{900CC8E7-19DE-4AC7-94C1-F569BC25AD2C}"/>
    <cellStyle name="Percent 2 4 6 5 2" xfId="4378" xr:uid="{8D9F2465-F9D1-4EE9-A32F-100875A2C4CC}"/>
    <cellStyle name="Percent 2 4 6 6" xfId="5047" xr:uid="{06A3D9AF-D123-451C-AB6D-824DEF6C42B8}"/>
    <cellStyle name="Percent 2 4 6 7" xfId="2802" xr:uid="{4D93627A-F017-4F4F-9F73-338702FE7B72}"/>
    <cellStyle name="Percent 2 4 7" xfId="561" xr:uid="{00000000-0005-0000-0000-000059000000}"/>
    <cellStyle name="Percent 2 4 7 2" xfId="1226" xr:uid="{00000000-0005-0000-0000-000059000000}"/>
    <cellStyle name="Percent 2 4 7 2 2" xfId="1891" xr:uid="{2626E451-1E86-467D-8558-69D77979EC89}"/>
    <cellStyle name="Percent 2 4 7 2 2 2" xfId="4305" xr:uid="{D78B62AF-B56A-4243-84D6-78E05321470D}"/>
    <cellStyle name="Percent 2 4 7 2 3" xfId="2556" xr:uid="{A743F373-10AF-47FD-8DE7-6A96A87488FA}"/>
    <cellStyle name="Percent 2 4 7 2 3 2" xfId="4970" xr:uid="{206DC637-DE1E-4FC1-9272-522DABDA35CB}"/>
    <cellStyle name="Percent 2 4 7 2 4" xfId="5639" xr:uid="{253F5DB9-8507-4724-99B3-99B78F2DDA8E}"/>
    <cellStyle name="Percent 2 4 7 2 5" xfId="3640" xr:uid="{F6001491-F24B-4928-933D-8FF58DE90126}"/>
    <cellStyle name="Percent 2 4 7 3" xfId="807" xr:uid="{00000000-0005-0000-0000-000059000000}"/>
    <cellStyle name="Percent 2 4 7 3 2" xfId="3221" xr:uid="{49116F12-636A-4AB8-84BA-DFD734BC08F7}"/>
    <cellStyle name="Percent 2 4 7 4" xfId="1472" xr:uid="{81A0F933-0C52-4968-BA70-9E5ACBC30550}"/>
    <cellStyle name="Percent 2 4 7 4 2" xfId="3886" xr:uid="{B9C65A95-7A1F-4B43-A9C4-7708042C4E0C}"/>
    <cellStyle name="Percent 2 4 7 5" xfId="2137" xr:uid="{33727DD8-686D-44E2-AF3A-44698A10F5AB}"/>
    <cellStyle name="Percent 2 4 7 5 2" xfId="4551" xr:uid="{B0A2684F-9B72-410B-999A-8DCAE8ABC8B2}"/>
    <cellStyle name="Percent 2 4 7 6" xfId="5220" xr:uid="{52919DE0-9039-4520-A464-CB84A5EB0C7C}"/>
    <cellStyle name="Percent 2 4 7 7" xfId="2975" xr:uid="{62E3850A-2617-4722-B54A-D05016826ED6}"/>
    <cellStyle name="Percent 2 4 8" xfId="344" xr:uid="{00000000-0005-0000-0000-000059000000}"/>
    <cellStyle name="Percent 2 4 8 2" xfId="1012" xr:uid="{00000000-0005-0000-0000-000059000000}"/>
    <cellStyle name="Percent 2 4 8 2 2" xfId="3426" xr:uid="{F32844BD-2E44-40F4-A111-697F22F11300}"/>
    <cellStyle name="Percent 2 4 8 3" xfId="1677" xr:uid="{B364E9D6-9D75-42CE-8C13-7BCBCBF19DC5}"/>
    <cellStyle name="Percent 2 4 8 3 2" xfId="4091" xr:uid="{D3B35868-E141-44B6-81DB-158BF4ED93A6}"/>
    <cellStyle name="Percent 2 4 8 4" xfId="2342" xr:uid="{A8848939-61E7-4878-B644-CD4AF2BEA2AD}"/>
    <cellStyle name="Percent 2 4 8 4 2" xfId="4756" xr:uid="{DC917D72-47FE-472A-B3E7-DF99B487827E}"/>
    <cellStyle name="Percent 2 4 8 5" xfId="5425" xr:uid="{697F60A4-86FA-4636-8F94-D67448C2C6C4}"/>
    <cellStyle name="Percent 2 4 8 6" xfId="2761" xr:uid="{171CFD73-D915-429F-99A1-32B191F06214}"/>
    <cellStyle name="Percent 2 4 9" xfId="839" xr:uid="{00000000-0005-0000-0000-000059000000}"/>
    <cellStyle name="Percent 2 4 9 2" xfId="1504" xr:uid="{C8F33340-8367-41CD-BD39-EFC38A76ABD4}"/>
    <cellStyle name="Percent 2 4 9 2 2" xfId="3918" xr:uid="{4E19DE86-B24F-4F5D-8EFC-536F65E8F187}"/>
    <cellStyle name="Percent 2 4 9 3" xfId="2169" xr:uid="{7AF8CB0D-D657-4474-AE61-AFC6D146F338}"/>
    <cellStyle name="Percent 2 4 9 3 2" xfId="4583" xr:uid="{EDAC37D3-3186-4F4D-8000-8664D71A37B1}"/>
    <cellStyle name="Percent 2 4 9 4" xfId="5252" xr:uid="{71FC3567-2C81-44F2-9F45-2F5022D02BF9}"/>
    <cellStyle name="Percent 2 4 9 5" xfId="3253" xr:uid="{6F86623E-6460-4805-AA1B-8B06701E446A}"/>
    <cellStyle name="Percent 2 5" xfId="179" xr:uid="{00000000-0005-0000-0000-000059000000}"/>
    <cellStyle name="Percent 2 5 10" xfId="601" xr:uid="{00000000-0005-0000-0000-000059000000}"/>
    <cellStyle name="Percent 2 5 10 2" xfId="3015" xr:uid="{2768D51A-47F4-443B-80C0-BDD083E03459}"/>
    <cellStyle name="Percent 2 5 11" xfId="1266" xr:uid="{15F8B6BC-FAE2-45BE-848A-81CFA091CF89}"/>
    <cellStyle name="Percent 2 5 11 2" xfId="3680" xr:uid="{A1278D4C-29CD-412B-8D2B-6D1FA2C02C9D}"/>
    <cellStyle name="Percent 2 5 12" xfId="1931" xr:uid="{E1809475-BE35-42AC-B45F-6CFB3042CFD5}"/>
    <cellStyle name="Percent 2 5 12 2" xfId="4345" xr:uid="{91692093-CD0F-4C87-AEB2-719E9C62B2CE}"/>
    <cellStyle name="Percent 2 5 13" xfId="5013" xr:uid="{9F3A595B-FC39-4F8C-BB02-C92EAAE67E69}"/>
    <cellStyle name="Percent 2 5 14" xfId="2600" xr:uid="{A0E57411-5349-4C95-A104-AD272D3598B4}"/>
    <cellStyle name="Percent 2 5 2" xfId="213" xr:uid="{00000000-0005-0000-0000-000059000000}"/>
    <cellStyle name="Percent 2 5 2 2" xfId="432" xr:uid="{00000000-0005-0000-0000-000059000000}"/>
    <cellStyle name="Percent 2 5 2 2 2" xfId="1097" xr:uid="{00000000-0005-0000-0000-000059000000}"/>
    <cellStyle name="Percent 2 5 2 2 2 2" xfId="3511" xr:uid="{E65B4FC7-AF15-40E1-9C5C-A7E534B7EF2C}"/>
    <cellStyle name="Percent 2 5 2 2 3" xfId="1762" xr:uid="{C315EFE3-D706-4CF5-B3BA-7A0373375B06}"/>
    <cellStyle name="Percent 2 5 2 2 3 2" xfId="4176" xr:uid="{7CBFF917-A38D-4BCF-AE03-004C7247FB7A}"/>
    <cellStyle name="Percent 2 5 2 2 4" xfId="2427" xr:uid="{0DA20CFC-04BD-482A-9625-9636479A70F1}"/>
    <cellStyle name="Percent 2 5 2 2 4 2" xfId="4841" xr:uid="{02C9C0E2-B0B9-4856-BE6E-FBFC7D216595}"/>
    <cellStyle name="Percent 2 5 2 2 5" xfId="5510" xr:uid="{588385DC-03DB-4D48-9279-406967C898A6}"/>
    <cellStyle name="Percent 2 5 2 2 6" xfId="2846" xr:uid="{10565FAE-17C1-4ECF-A37C-BC0B7082AAD6}"/>
    <cellStyle name="Percent 2 5 2 3" xfId="883" xr:uid="{00000000-0005-0000-0000-000059000000}"/>
    <cellStyle name="Percent 2 5 2 3 2" xfId="1548" xr:uid="{39B6E4AB-992F-4011-9A6D-7E23491248D0}"/>
    <cellStyle name="Percent 2 5 2 3 2 2" xfId="3962" xr:uid="{0B69724F-5070-4DFD-952F-89CDAEEDFA1B}"/>
    <cellStyle name="Percent 2 5 2 3 3" xfId="2213" xr:uid="{A529B07A-AD2E-4047-9613-02BE01852A7D}"/>
    <cellStyle name="Percent 2 5 2 3 3 2" xfId="4627" xr:uid="{38098FBA-278E-4E9A-9B36-4A716EDACEC6}"/>
    <cellStyle name="Percent 2 5 2 3 4" xfId="5296" xr:uid="{9F1D78DC-C8EA-446F-A817-F0636D6216CE}"/>
    <cellStyle name="Percent 2 5 2 3 5" xfId="3297" xr:uid="{6EB96F0C-C4D7-4377-8775-C7632D7ACB4B}"/>
    <cellStyle name="Percent 2 5 2 4" xfId="678" xr:uid="{00000000-0005-0000-0000-000059000000}"/>
    <cellStyle name="Percent 2 5 2 4 2" xfId="3092" xr:uid="{D89CF793-BC66-4E75-8AC9-5F6286A51432}"/>
    <cellStyle name="Percent 2 5 2 5" xfId="1343" xr:uid="{27D901AC-1F64-49A2-8EE7-8D25C6E323F5}"/>
    <cellStyle name="Percent 2 5 2 5 2" xfId="3757" xr:uid="{ED72B904-3D61-422F-A22A-494B7179004A}"/>
    <cellStyle name="Percent 2 5 2 6" xfId="2008" xr:uid="{5530B003-2B0E-4F80-9F6A-FB504E683C90}"/>
    <cellStyle name="Percent 2 5 2 6 2" xfId="4422" xr:uid="{5E5B41C4-4C42-42E0-BC62-0E6316D93CB9}"/>
    <cellStyle name="Percent 2 5 2 7" xfId="5091" xr:uid="{9136E0DA-2BDC-4221-BBA7-A6C8A1294332}"/>
    <cellStyle name="Percent 2 5 2 8" xfId="2632" xr:uid="{0049F8FA-3587-4395-8B52-F582BC80E482}"/>
    <cellStyle name="Percent 2 5 3" xfId="245" xr:uid="{00000000-0005-0000-0000-000059000000}"/>
    <cellStyle name="Percent 2 5 3 2" xfId="464" xr:uid="{00000000-0005-0000-0000-000059000000}"/>
    <cellStyle name="Percent 2 5 3 2 2" xfId="1129" xr:uid="{00000000-0005-0000-0000-000059000000}"/>
    <cellStyle name="Percent 2 5 3 2 2 2" xfId="3543" xr:uid="{B39BC750-FCAE-47F3-9E16-4AE1426630AD}"/>
    <cellStyle name="Percent 2 5 3 2 3" xfId="1794" xr:uid="{4B210902-3D5B-42C4-8B49-468EDC6FDA65}"/>
    <cellStyle name="Percent 2 5 3 2 3 2" xfId="4208" xr:uid="{00EECCCF-ED25-4BF2-A806-3C0554D86AD9}"/>
    <cellStyle name="Percent 2 5 3 2 4" xfId="2459" xr:uid="{5E2A3F03-7CD5-47FE-AF70-4923AFAD056B}"/>
    <cellStyle name="Percent 2 5 3 2 4 2" xfId="4873" xr:uid="{AAD7C684-408D-4202-AAC8-C4EEEE435873}"/>
    <cellStyle name="Percent 2 5 3 2 5" xfId="5542" xr:uid="{6C1776DA-3119-4E48-800D-9E5CD97F6D40}"/>
    <cellStyle name="Percent 2 5 3 2 6" xfId="2878" xr:uid="{E2C8FF4B-D962-49C9-AB8F-8BF9FCC8E3A8}"/>
    <cellStyle name="Percent 2 5 3 3" xfId="915" xr:uid="{00000000-0005-0000-0000-000059000000}"/>
    <cellStyle name="Percent 2 5 3 3 2" xfId="1580" xr:uid="{071B77EC-3CFD-4ADD-AE03-C0B371CA1738}"/>
    <cellStyle name="Percent 2 5 3 3 2 2" xfId="3994" xr:uid="{99A663BA-C834-44B4-883A-157E18EAD31F}"/>
    <cellStyle name="Percent 2 5 3 3 3" xfId="2245" xr:uid="{DEFEBF77-F2D7-4537-AAC1-A29B2B41FA8D}"/>
    <cellStyle name="Percent 2 5 3 3 3 2" xfId="4659" xr:uid="{6F7C87B8-9C02-491C-B1BE-5EEE494DC4D3}"/>
    <cellStyle name="Percent 2 5 3 3 4" xfId="5328" xr:uid="{A6AE6D9D-77C4-4670-B6E2-9F42E7D352A6}"/>
    <cellStyle name="Percent 2 5 3 3 5" xfId="3329" xr:uid="{2FE7A401-C3D9-4413-AE0F-3FC59851D72D}"/>
    <cellStyle name="Percent 2 5 3 4" xfId="710" xr:uid="{00000000-0005-0000-0000-000059000000}"/>
    <cellStyle name="Percent 2 5 3 4 2" xfId="3124" xr:uid="{CCB3F121-5722-4395-A7E1-E03D7C492542}"/>
    <cellStyle name="Percent 2 5 3 5" xfId="1375" xr:uid="{0B95118E-8BD8-4AFA-BE5E-FD27D9B5D935}"/>
    <cellStyle name="Percent 2 5 3 5 2" xfId="3789" xr:uid="{E325C738-BE40-4E75-B7B0-A517FD6E957D}"/>
    <cellStyle name="Percent 2 5 3 6" xfId="2040" xr:uid="{F2489F7A-0BB7-44D9-8D06-34CF6285279C}"/>
    <cellStyle name="Percent 2 5 3 6 2" xfId="4454" xr:uid="{E4ED1D6D-ABEE-4F99-BEC5-8AB79E52A8EA}"/>
    <cellStyle name="Percent 2 5 3 7" xfId="5123" xr:uid="{9EA356C3-004E-45BE-94C4-DDAE4B55CDA0}"/>
    <cellStyle name="Percent 2 5 3 8" xfId="2664" xr:uid="{52681960-E6DE-4928-AF2E-65223E3838F9}"/>
    <cellStyle name="Percent 2 5 4" xfId="277" xr:uid="{00000000-0005-0000-0000-000059000000}"/>
    <cellStyle name="Percent 2 5 4 2" xfId="496" xr:uid="{00000000-0005-0000-0000-000059000000}"/>
    <cellStyle name="Percent 2 5 4 2 2" xfId="1161" xr:uid="{00000000-0005-0000-0000-000059000000}"/>
    <cellStyle name="Percent 2 5 4 2 2 2" xfId="3575" xr:uid="{F08679D3-2CC2-4879-A0A0-2CC05A414BB9}"/>
    <cellStyle name="Percent 2 5 4 2 3" xfId="1826" xr:uid="{DB82D290-E564-4347-95AB-AB4FBBE84406}"/>
    <cellStyle name="Percent 2 5 4 2 3 2" xfId="4240" xr:uid="{5387755F-F26E-4E07-B163-5E0FA2746C68}"/>
    <cellStyle name="Percent 2 5 4 2 4" xfId="2491" xr:uid="{EDA8E99D-2B7B-4B54-81A2-686CAFD1293E}"/>
    <cellStyle name="Percent 2 5 4 2 4 2" xfId="4905" xr:uid="{4CD7AF5B-0D8C-442F-97B2-F7DE5A3404A0}"/>
    <cellStyle name="Percent 2 5 4 2 5" xfId="5574" xr:uid="{D322F828-E1CA-4F76-AD0D-E7A611852589}"/>
    <cellStyle name="Percent 2 5 4 2 6" xfId="2910" xr:uid="{176B9446-95F3-4632-8102-78B0CF813F06}"/>
    <cellStyle name="Percent 2 5 4 3" xfId="947" xr:uid="{00000000-0005-0000-0000-000059000000}"/>
    <cellStyle name="Percent 2 5 4 3 2" xfId="1612" xr:uid="{F148BFCC-75C5-416C-BF59-C6B2C2A92685}"/>
    <cellStyle name="Percent 2 5 4 3 2 2" xfId="4026" xr:uid="{C545E5E9-74A1-4C44-8FFD-899E3EE4843F}"/>
    <cellStyle name="Percent 2 5 4 3 3" xfId="2277" xr:uid="{56BA1B86-CE6D-453D-8C2F-098E15E40B0E}"/>
    <cellStyle name="Percent 2 5 4 3 3 2" xfId="4691" xr:uid="{DA3E9DE3-BD15-4B0F-86BF-2715FED5A17C}"/>
    <cellStyle name="Percent 2 5 4 3 4" xfId="5360" xr:uid="{78260E61-0890-4FA6-8405-3C6F6C4AE2FF}"/>
    <cellStyle name="Percent 2 5 4 3 5" xfId="3361" xr:uid="{98DA1264-F6F3-4306-95E1-CDAEF60AA65A}"/>
    <cellStyle name="Percent 2 5 4 4" xfId="742" xr:uid="{00000000-0005-0000-0000-000059000000}"/>
    <cellStyle name="Percent 2 5 4 4 2" xfId="3156" xr:uid="{793EE6A7-3694-4E6D-BD33-73EF190B0214}"/>
    <cellStyle name="Percent 2 5 4 5" xfId="1407" xr:uid="{0E5032A9-BCBF-4B21-AE19-CD24A7C55050}"/>
    <cellStyle name="Percent 2 5 4 5 2" xfId="3821" xr:uid="{1363D585-C1E7-4583-B812-6DE84FACD2DE}"/>
    <cellStyle name="Percent 2 5 4 6" xfId="2072" xr:uid="{4A2F27C4-DF66-4684-A991-949E71284BD8}"/>
    <cellStyle name="Percent 2 5 4 6 2" xfId="4486" xr:uid="{AA141D8E-020A-4A9F-AC5C-E626492894EE}"/>
    <cellStyle name="Percent 2 5 4 7" xfId="5155" xr:uid="{28860C66-86A6-4011-894C-DFE819F2B132}"/>
    <cellStyle name="Percent 2 5 4 8" xfId="2696" xr:uid="{24DA30BE-32B3-4517-B1C7-C5065C77CA6C}"/>
    <cellStyle name="Percent 2 5 5" xfId="311" xr:uid="{00000000-0005-0000-0000-000059000000}"/>
    <cellStyle name="Percent 2 5 5 2" xfId="528" xr:uid="{00000000-0005-0000-0000-000059000000}"/>
    <cellStyle name="Percent 2 5 5 2 2" xfId="1193" xr:uid="{00000000-0005-0000-0000-000059000000}"/>
    <cellStyle name="Percent 2 5 5 2 2 2" xfId="3607" xr:uid="{1022C119-65B3-4ECF-8501-D96097115CCD}"/>
    <cellStyle name="Percent 2 5 5 2 3" xfId="1858" xr:uid="{90E1512A-63A3-4316-8C2F-D09A75D5828D}"/>
    <cellStyle name="Percent 2 5 5 2 3 2" xfId="4272" xr:uid="{EB335F94-0C02-4DCC-9C0E-641498EE277F}"/>
    <cellStyle name="Percent 2 5 5 2 4" xfId="2523" xr:uid="{DBCEB93D-3327-404E-B6D9-19FDB4385BDF}"/>
    <cellStyle name="Percent 2 5 5 2 4 2" xfId="4937" xr:uid="{14483445-A936-47B2-8434-0E359592F815}"/>
    <cellStyle name="Percent 2 5 5 2 5" xfId="5606" xr:uid="{47318DDD-805A-4EDE-9C8D-03D36D793686}"/>
    <cellStyle name="Percent 2 5 5 2 6" xfId="2942" xr:uid="{8C8C401B-9EF0-415C-83BA-E2E15137193B}"/>
    <cellStyle name="Percent 2 5 5 3" xfId="979" xr:uid="{00000000-0005-0000-0000-000059000000}"/>
    <cellStyle name="Percent 2 5 5 3 2" xfId="1644" xr:uid="{8D00E5C6-3897-4EFB-A659-2A5F03834D3B}"/>
    <cellStyle name="Percent 2 5 5 3 2 2" xfId="4058" xr:uid="{7AD5EFF4-BA20-4F6A-81CC-7ED6263E4212}"/>
    <cellStyle name="Percent 2 5 5 3 3" xfId="2309" xr:uid="{F34B03D0-F90F-43E4-AFEF-E39DC9AFD740}"/>
    <cellStyle name="Percent 2 5 5 3 3 2" xfId="4723" xr:uid="{D3B1063E-47F5-4BC4-AC5D-054BDA0BE93A}"/>
    <cellStyle name="Percent 2 5 5 3 4" xfId="5392" xr:uid="{5C6329E1-537D-453D-B3F4-F04E38E57DBC}"/>
    <cellStyle name="Percent 2 5 5 3 5" xfId="3393" xr:uid="{556093DA-83EE-4221-BCEB-EB62B45B5A8C}"/>
    <cellStyle name="Percent 2 5 5 4" xfId="774" xr:uid="{00000000-0005-0000-0000-000059000000}"/>
    <cellStyle name="Percent 2 5 5 4 2" xfId="3188" xr:uid="{F034C0AA-9EC9-4932-8544-0FAAB79701C8}"/>
    <cellStyle name="Percent 2 5 5 5" xfId="1439" xr:uid="{EE28F362-75A0-4668-B2C0-BAFD86BA657B}"/>
    <cellStyle name="Percent 2 5 5 5 2" xfId="3853" xr:uid="{50FC7335-8B85-4E0E-9037-7E7C78679FA5}"/>
    <cellStyle name="Percent 2 5 5 6" xfId="2104" xr:uid="{B50B7FF9-1A5B-48F7-9F19-5371962F9464}"/>
    <cellStyle name="Percent 2 5 5 6 2" xfId="4518" xr:uid="{57353DE3-1ADB-4908-B3BF-DB65948405B2}"/>
    <cellStyle name="Percent 2 5 5 7" xfId="5187" xr:uid="{BFAE3827-58CF-4453-B2D0-1C94544B7EEA}"/>
    <cellStyle name="Percent 2 5 5 8" xfId="2728" xr:uid="{717620A0-9B47-48B5-91C2-0FE3D40EE83A}"/>
    <cellStyle name="Percent 2 5 6" xfId="400" xr:uid="{00000000-0005-0000-0000-000059000000}"/>
    <cellStyle name="Percent 2 5 6 2" xfId="1065" xr:uid="{00000000-0005-0000-0000-000059000000}"/>
    <cellStyle name="Percent 2 5 6 2 2" xfId="1730" xr:uid="{577EF6E8-72DA-4BF5-A490-4410297D615F}"/>
    <cellStyle name="Percent 2 5 6 2 2 2" xfId="4144" xr:uid="{DCDBCBC0-4029-46BE-BC49-16C3F6AE72AD}"/>
    <cellStyle name="Percent 2 5 6 2 3" xfId="2395" xr:uid="{B4DF9856-4241-459F-AB13-56ADDAD3B6C5}"/>
    <cellStyle name="Percent 2 5 6 2 3 2" xfId="4809" xr:uid="{8743C362-B07F-4095-AA40-1EAAD0578736}"/>
    <cellStyle name="Percent 2 5 6 2 4" xfId="5478" xr:uid="{F0FE5356-18C4-44BC-AFDE-6894D5615C92}"/>
    <cellStyle name="Percent 2 5 6 2 5" xfId="3479" xr:uid="{D499123D-C4BE-467C-A395-AA6826A3757B}"/>
    <cellStyle name="Percent 2 5 6 3" xfId="646" xr:uid="{00000000-0005-0000-0000-000059000000}"/>
    <cellStyle name="Percent 2 5 6 3 2" xfId="3060" xr:uid="{D59D1F90-E75C-4623-9A6E-613A393912F9}"/>
    <cellStyle name="Percent 2 5 6 4" xfId="1311" xr:uid="{29B397CD-47BB-4561-B779-86A530830C7A}"/>
    <cellStyle name="Percent 2 5 6 4 2" xfId="3725" xr:uid="{1A948444-0548-49A0-87CD-6AA497A3E28A}"/>
    <cellStyle name="Percent 2 5 6 5" xfId="1976" xr:uid="{57D96C94-A317-4483-8251-10AA0FA3D82A}"/>
    <cellStyle name="Percent 2 5 6 5 2" xfId="4390" xr:uid="{96D7D309-04FB-4639-87DC-2B8B404E895A}"/>
    <cellStyle name="Percent 2 5 6 6" xfId="5059" xr:uid="{50EA2833-16D5-4CB0-BAA4-191D7E3567C7}"/>
    <cellStyle name="Percent 2 5 6 7" xfId="2814" xr:uid="{019FB29F-CEB0-42B4-9D1B-8E8D709294E2}"/>
    <cellStyle name="Percent 2 5 7" xfId="569" xr:uid="{00000000-0005-0000-0000-000059000000}"/>
    <cellStyle name="Percent 2 5 7 2" xfId="1234" xr:uid="{00000000-0005-0000-0000-000059000000}"/>
    <cellStyle name="Percent 2 5 7 2 2" xfId="1899" xr:uid="{FED32FF1-2632-488E-8B68-30D2A05C0049}"/>
    <cellStyle name="Percent 2 5 7 2 2 2" xfId="4313" xr:uid="{8EF9D9A9-600F-47BC-8362-E0A74D798903}"/>
    <cellStyle name="Percent 2 5 7 2 3" xfId="2564" xr:uid="{9587947C-27CA-4B73-B5BC-16D980A6219C}"/>
    <cellStyle name="Percent 2 5 7 2 3 2" xfId="4978" xr:uid="{B6E50D64-C5D5-440E-93A7-FEE6D34156C9}"/>
    <cellStyle name="Percent 2 5 7 2 4" xfId="5647" xr:uid="{0A606D82-AF8E-4BB6-8853-E89522761570}"/>
    <cellStyle name="Percent 2 5 7 2 5" xfId="3648" xr:uid="{1EDC2D47-996C-4E8E-8A5A-026F06FCEC0C}"/>
    <cellStyle name="Percent 2 5 7 3" xfId="815" xr:uid="{00000000-0005-0000-0000-000059000000}"/>
    <cellStyle name="Percent 2 5 7 3 2" xfId="3229" xr:uid="{AD61E477-C790-41F5-8F05-05140CB52ECB}"/>
    <cellStyle name="Percent 2 5 7 4" xfId="1480" xr:uid="{9CD9F044-D9D8-4877-8D69-D7620B94A373}"/>
    <cellStyle name="Percent 2 5 7 4 2" xfId="3894" xr:uid="{45283ADB-4D0C-4E7F-8318-AE409A32995A}"/>
    <cellStyle name="Percent 2 5 7 5" xfId="2145" xr:uid="{46614739-B198-4902-8FF8-6E436A7EB3F5}"/>
    <cellStyle name="Percent 2 5 7 5 2" xfId="4559" xr:uid="{230A0196-0000-4F1E-AB7D-95532A7710E9}"/>
    <cellStyle name="Percent 2 5 7 6" xfId="5228" xr:uid="{ABA619D0-C2A7-4C39-AD67-4C49B106CBFE}"/>
    <cellStyle name="Percent 2 5 7 7" xfId="2983" xr:uid="{3BA745E4-B79B-409D-BA7C-548515FAF935}"/>
    <cellStyle name="Percent 2 5 8" xfId="352" xr:uid="{00000000-0005-0000-0000-000059000000}"/>
    <cellStyle name="Percent 2 5 8 2" xfId="1020" xr:uid="{00000000-0005-0000-0000-000059000000}"/>
    <cellStyle name="Percent 2 5 8 2 2" xfId="3434" xr:uid="{7F609F4F-83E2-4130-9492-4462B7DB5EC7}"/>
    <cellStyle name="Percent 2 5 8 3" xfId="1685" xr:uid="{EA631226-11DB-4277-BA45-373F1AAF6CC0}"/>
    <cellStyle name="Percent 2 5 8 3 2" xfId="4099" xr:uid="{BB792DA2-510D-41E9-A4E0-5CFD857BCE24}"/>
    <cellStyle name="Percent 2 5 8 4" xfId="2350" xr:uid="{5909F4FD-7E04-48FF-B634-D612988BAEFF}"/>
    <cellStyle name="Percent 2 5 8 4 2" xfId="4764" xr:uid="{F89BCCAE-28A6-4F81-B925-3407396649D3}"/>
    <cellStyle name="Percent 2 5 8 5" xfId="5433" xr:uid="{C0FC1F40-57E4-4612-8C4A-2BFE89DD018F}"/>
    <cellStyle name="Percent 2 5 8 6" xfId="2769" xr:uid="{6B11BECA-A1B6-4E79-B0BE-9CCE025F294F}"/>
    <cellStyle name="Percent 2 5 9" xfId="851" xr:uid="{00000000-0005-0000-0000-000059000000}"/>
    <cellStyle name="Percent 2 5 9 2" xfId="1516" xr:uid="{57160B1C-A14F-45AD-9900-FE4BC8762CC4}"/>
    <cellStyle name="Percent 2 5 9 2 2" xfId="3930" xr:uid="{C58DAC20-5373-4177-B9E9-E013101FC450}"/>
    <cellStyle name="Percent 2 5 9 3" xfId="2181" xr:uid="{DAD69CD7-8B87-49CC-8753-DD3F7145B426}"/>
    <cellStyle name="Percent 2 5 9 3 2" xfId="4595" xr:uid="{E3921436-E385-4B92-BB78-91EF36C875CA}"/>
    <cellStyle name="Percent 2 5 9 4" xfId="5264" xr:uid="{E487D05F-4E76-452C-9CB5-C6079884D41F}"/>
    <cellStyle name="Percent 2 5 9 5" xfId="3265" xr:uid="{DA35B368-28E3-48AC-B12C-DD34B5F7C902}"/>
    <cellStyle name="Percent 2 6" xfId="105" xr:uid="{00000000-0005-0000-0000-000064000000}"/>
    <cellStyle name="Percent 2 6 10" xfId="1250" xr:uid="{14B43FF0-3EF7-4CFF-81E4-7032B0F88E32}"/>
    <cellStyle name="Percent 2 6 10 2" xfId="3664" xr:uid="{DF79955A-73DB-4FAA-83B7-7D63C408F69E}"/>
    <cellStyle name="Percent 2 6 11" xfId="1915" xr:uid="{9FA4DD0C-289F-4AC5-A318-5758421D554A}"/>
    <cellStyle name="Percent 2 6 11 2" xfId="4329" xr:uid="{4DD87C36-7D14-48E7-A6D7-492D33FFDA19}"/>
    <cellStyle name="Percent 2 6 12" xfId="4997" xr:uid="{E69D80FB-10F6-4F22-B579-2FBB53968668}"/>
    <cellStyle name="Percent 2 6 13" xfId="2581" xr:uid="{E4DCAC0E-A878-445B-B8D0-0791D77B21FC}"/>
    <cellStyle name="Percent 2 6 2" xfId="229" xr:uid="{00000000-0005-0000-0000-000058000000}"/>
    <cellStyle name="Percent 2 6 2 2" xfId="448" xr:uid="{00000000-0005-0000-0000-000058000000}"/>
    <cellStyle name="Percent 2 6 2 2 2" xfId="1113" xr:uid="{00000000-0005-0000-0000-000058000000}"/>
    <cellStyle name="Percent 2 6 2 2 2 2" xfId="3527" xr:uid="{1A1B9532-B6AF-4F30-8ABB-57D1AE2F487C}"/>
    <cellStyle name="Percent 2 6 2 2 3" xfId="1778" xr:uid="{6460AA52-00D6-4E8A-BC8A-BE5CD3C4DC57}"/>
    <cellStyle name="Percent 2 6 2 2 3 2" xfId="4192" xr:uid="{DEBB3E5C-0447-455D-9353-B0B77046AEF0}"/>
    <cellStyle name="Percent 2 6 2 2 4" xfId="2443" xr:uid="{A2B5414A-4D83-4821-B8FF-6EF3873FE7CD}"/>
    <cellStyle name="Percent 2 6 2 2 4 2" xfId="4857" xr:uid="{AEB1DE64-275F-4734-89A1-57CB5FF976DE}"/>
    <cellStyle name="Percent 2 6 2 2 5" xfId="5526" xr:uid="{04F735FC-A637-45F1-9410-1F1E49DCB768}"/>
    <cellStyle name="Percent 2 6 2 2 6" xfId="2862" xr:uid="{A3887BA6-B369-4FF6-9D9F-65D658D14C69}"/>
    <cellStyle name="Percent 2 6 2 3" xfId="899" xr:uid="{00000000-0005-0000-0000-000058000000}"/>
    <cellStyle name="Percent 2 6 2 3 2" xfId="1564" xr:uid="{1B50934A-3536-43DE-8868-F59580D83538}"/>
    <cellStyle name="Percent 2 6 2 3 2 2" xfId="3978" xr:uid="{5273E438-6A38-4038-A891-59CA8F60F47B}"/>
    <cellStyle name="Percent 2 6 2 3 3" xfId="2229" xr:uid="{81D35ECE-4244-4741-97D5-3FF7EBB63456}"/>
    <cellStyle name="Percent 2 6 2 3 3 2" xfId="4643" xr:uid="{E2569207-654E-427D-A24A-A456AAC69D5C}"/>
    <cellStyle name="Percent 2 6 2 3 4" xfId="5312" xr:uid="{EC96FB55-EE7B-4B8C-9CE8-66E705AAFD17}"/>
    <cellStyle name="Percent 2 6 2 3 5" xfId="3313" xr:uid="{FE0659A3-D58D-4707-870B-EE0EBF54EEB0}"/>
    <cellStyle name="Percent 2 6 2 4" xfId="694" xr:uid="{00000000-0005-0000-0000-000058000000}"/>
    <cellStyle name="Percent 2 6 2 4 2" xfId="3108" xr:uid="{CF6858DA-5A14-47E1-8C6C-E1FDAF78451D}"/>
    <cellStyle name="Percent 2 6 2 5" xfId="1359" xr:uid="{8926DCF0-962E-4694-AB58-9154096DBABC}"/>
    <cellStyle name="Percent 2 6 2 5 2" xfId="3773" xr:uid="{9885CB33-BA01-4A33-8E6D-E56AB64A4024}"/>
    <cellStyle name="Percent 2 6 2 6" xfId="2024" xr:uid="{0E738CED-3012-4F5D-9FD8-EC090D850FAF}"/>
    <cellStyle name="Percent 2 6 2 6 2" xfId="4438" xr:uid="{5CEFDDE2-5EC7-4960-8A14-729FFD269645}"/>
    <cellStyle name="Percent 2 6 2 7" xfId="5107" xr:uid="{4EACF96B-275C-4C6D-808B-FC93377C98B5}"/>
    <cellStyle name="Percent 2 6 2 8" xfId="2648" xr:uid="{83F5163D-0688-48FA-94DE-3D5864CBF2F3}"/>
    <cellStyle name="Percent 2 6 3" xfId="261" xr:uid="{00000000-0005-0000-0000-000058000000}"/>
    <cellStyle name="Percent 2 6 3 2" xfId="480" xr:uid="{00000000-0005-0000-0000-000058000000}"/>
    <cellStyle name="Percent 2 6 3 2 2" xfId="1145" xr:uid="{00000000-0005-0000-0000-000058000000}"/>
    <cellStyle name="Percent 2 6 3 2 2 2" xfId="3559" xr:uid="{9BEB9D44-3E28-4CAF-8B9D-268306576234}"/>
    <cellStyle name="Percent 2 6 3 2 3" xfId="1810" xr:uid="{A7546B13-A56C-4D5B-931A-0E53791D24B0}"/>
    <cellStyle name="Percent 2 6 3 2 3 2" xfId="4224" xr:uid="{D9432AA0-3E3D-4148-AEA7-0E62CF3203BB}"/>
    <cellStyle name="Percent 2 6 3 2 4" xfId="2475" xr:uid="{9AFF7A1C-9DF1-432F-B535-E2303A82C072}"/>
    <cellStyle name="Percent 2 6 3 2 4 2" xfId="4889" xr:uid="{E1A38F40-2904-4610-870F-4F49E57325FA}"/>
    <cellStyle name="Percent 2 6 3 2 5" xfId="5558" xr:uid="{16BDAA97-278C-4E3C-B4D7-C300F92E087B}"/>
    <cellStyle name="Percent 2 6 3 2 6" xfId="2894" xr:uid="{17125701-6B7C-4C22-8D8C-124905A0A9A1}"/>
    <cellStyle name="Percent 2 6 3 3" xfId="931" xr:uid="{00000000-0005-0000-0000-000058000000}"/>
    <cellStyle name="Percent 2 6 3 3 2" xfId="1596" xr:uid="{E6117671-E84A-4DBC-9AF8-8E34320E17F8}"/>
    <cellStyle name="Percent 2 6 3 3 2 2" xfId="4010" xr:uid="{ADCE3F06-C713-4206-8815-B1796F2DC7F2}"/>
    <cellStyle name="Percent 2 6 3 3 3" xfId="2261" xr:uid="{CE321B0A-FFAA-416B-9ECA-F3086FAA87E2}"/>
    <cellStyle name="Percent 2 6 3 3 3 2" xfId="4675" xr:uid="{37BA3712-4974-49B1-85C1-68D65C8D0166}"/>
    <cellStyle name="Percent 2 6 3 3 4" xfId="5344" xr:uid="{61190AAB-1231-49E7-9AD0-D0E02DA6349D}"/>
    <cellStyle name="Percent 2 6 3 3 5" xfId="3345" xr:uid="{42FA66B3-74A4-4ACD-A825-86C69BC14CAC}"/>
    <cellStyle name="Percent 2 6 3 4" xfId="726" xr:uid="{00000000-0005-0000-0000-000058000000}"/>
    <cellStyle name="Percent 2 6 3 4 2" xfId="3140" xr:uid="{736C7A34-89C2-4661-B39D-7A7E980F3E4A}"/>
    <cellStyle name="Percent 2 6 3 5" xfId="1391" xr:uid="{CA93BAAA-F8AD-4B1A-940E-1A31E72E5F4F}"/>
    <cellStyle name="Percent 2 6 3 5 2" xfId="3805" xr:uid="{4CBA3111-2895-48B1-A28B-802EBF8102AB}"/>
    <cellStyle name="Percent 2 6 3 6" xfId="2056" xr:uid="{17137F45-BC8A-448D-9400-AA2897F546ED}"/>
    <cellStyle name="Percent 2 6 3 6 2" xfId="4470" xr:uid="{024BFEFA-D372-4379-8C4B-CD45A2529986}"/>
    <cellStyle name="Percent 2 6 3 7" xfId="5139" xr:uid="{BA0A2B41-44A2-42C3-9961-54C1EC0F3A95}"/>
    <cellStyle name="Percent 2 6 3 8" xfId="2680" xr:uid="{B137F9FB-46AA-47B7-9C1D-274B43714C86}"/>
    <cellStyle name="Percent 2 6 4" xfId="295" xr:uid="{00000000-0005-0000-0000-000058000000}"/>
    <cellStyle name="Percent 2 6 4 2" xfId="512" xr:uid="{00000000-0005-0000-0000-000058000000}"/>
    <cellStyle name="Percent 2 6 4 2 2" xfId="1177" xr:uid="{00000000-0005-0000-0000-000058000000}"/>
    <cellStyle name="Percent 2 6 4 2 2 2" xfId="3591" xr:uid="{E8FB931E-FE8A-42E6-9AB4-1C974663C45C}"/>
    <cellStyle name="Percent 2 6 4 2 3" xfId="1842" xr:uid="{60E18ACA-D779-495A-A7E7-D80AC10936A0}"/>
    <cellStyle name="Percent 2 6 4 2 3 2" xfId="4256" xr:uid="{D42E6EF1-FBD7-49FF-B89F-D1312090A296}"/>
    <cellStyle name="Percent 2 6 4 2 4" xfId="2507" xr:uid="{110199BD-4D9F-442C-AEFC-3B991C959EE7}"/>
    <cellStyle name="Percent 2 6 4 2 4 2" xfId="4921" xr:uid="{50A371C9-055F-498C-82C0-42719631D83A}"/>
    <cellStyle name="Percent 2 6 4 2 5" xfId="5590" xr:uid="{AA63BB72-85A3-4A6E-8566-A533E93A14BE}"/>
    <cellStyle name="Percent 2 6 4 2 6" xfId="2926" xr:uid="{2307F1D6-82A2-49A6-9A00-EF40235C4B70}"/>
    <cellStyle name="Percent 2 6 4 3" xfId="963" xr:uid="{00000000-0005-0000-0000-000058000000}"/>
    <cellStyle name="Percent 2 6 4 3 2" xfId="1628" xr:uid="{A97B9389-90D0-4306-A609-3DFBE6996E1E}"/>
    <cellStyle name="Percent 2 6 4 3 2 2" xfId="4042" xr:uid="{62B70152-8477-4A35-9544-3CB572476017}"/>
    <cellStyle name="Percent 2 6 4 3 3" xfId="2293" xr:uid="{4E0D112C-D5E9-47B5-9384-10B816DE52E1}"/>
    <cellStyle name="Percent 2 6 4 3 3 2" xfId="4707" xr:uid="{37D49E40-17BA-4846-AFDF-A6DA6FDB5D48}"/>
    <cellStyle name="Percent 2 6 4 3 4" xfId="5376" xr:uid="{0AB39214-F5D4-4F7A-99E7-FFDED6BBD65A}"/>
    <cellStyle name="Percent 2 6 4 3 5" xfId="3377" xr:uid="{203E7586-5BFF-49D6-BAC6-C9526685AA2B}"/>
    <cellStyle name="Percent 2 6 4 4" xfId="758" xr:uid="{00000000-0005-0000-0000-000058000000}"/>
    <cellStyle name="Percent 2 6 4 4 2" xfId="3172" xr:uid="{8B47637F-0D5F-4B32-A9A2-4583928B76F0}"/>
    <cellStyle name="Percent 2 6 4 5" xfId="1423" xr:uid="{72F04241-8B0C-4FC2-8498-EE4F14E7121A}"/>
    <cellStyle name="Percent 2 6 4 5 2" xfId="3837" xr:uid="{FC3E511C-EEDC-4B9A-961E-3BBA8CB9E0C5}"/>
    <cellStyle name="Percent 2 6 4 6" xfId="2088" xr:uid="{2E23CFDC-8B81-49D5-9EA9-5C6B43E31E9D}"/>
    <cellStyle name="Percent 2 6 4 6 2" xfId="4502" xr:uid="{4F1FF073-D6DD-415D-AF9A-BEA80BFE3C2B}"/>
    <cellStyle name="Percent 2 6 4 7" xfId="5171" xr:uid="{8A41F56F-D1BB-4685-A9D6-6FEE2E85AF75}"/>
    <cellStyle name="Percent 2 6 4 8" xfId="2712" xr:uid="{8AD9F299-14F7-43B6-AB9B-A6EE2F9E22BE}"/>
    <cellStyle name="Percent 2 6 5" xfId="380" xr:uid="{00000000-0005-0000-0000-000064000000}"/>
    <cellStyle name="Percent 2 6 5 2" xfId="1046" xr:uid="{00000000-0005-0000-0000-000064000000}"/>
    <cellStyle name="Percent 2 6 5 2 2" xfId="1711" xr:uid="{C2DA430B-A070-41ED-AA1B-F5BB7E4CF41E}"/>
    <cellStyle name="Percent 2 6 5 2 2 2" xfId="4125" xr:uid="{A7F18A4B-51CD-447D-AAF8-106E79376179}"/>
    <cellStyle name="Percent 2 6 5 2 3" xfId="2376" xr:uid="{03C7A9C3-3904-47DB-A15C-F8DCD29D1CB4}"/>
    <cellStyle name="Percent 2 6 5 2 3 2" xfId="4790" xr:uid="{7B727635-CAA6-40DC-AE90-894560152507}"/>
    <cellStyle name="Percent 2 6 5 2 4" xfId="5459" xr:uid="{901DB46F-CC01-4B94-96EE-62BF14042C2B}"/>
    <cellStyle name="Percent 2 6 5 2 5" xfId="3460" xr:uid="{CF223EA7-FB73-434C-92FF-8217963C7F63}"/>
    <cellStyle name="Percent 2 6 5 3" xfId="627" xr:uid="{00000000-0005-0000-0000-000064000000}"/>
    <cellStyle name="Percent 2 6 5 3 2" xfId="3041" xr:uid="{F5F4A346-23F0-474B-A189-BB4D9B607EC2}"/>
    <cellStyle name="Percent 2 6 5 4" xfId="1292" xr:uid="{8C2BB94A-D6E7-4696-88BE-C228D8889DFF}"/>
    <cellStyle name="Percent 2 6 5 4 2" xfId="3706" xr:uid="{93EC3740-3D21-4D14-8EF2-C61C4FC43109}"/>
    <cellStyle name="Percent 2 6 5 5" xfId="1957" xr:uid="{6FB2F240-2CBA-4B85-9781-62CB7C1A765D}"/>
    <cellStyle name="Percent 2 6 5 5 2" xfId="4371" xr:uid="{80B814FF-3CDD-4F2B-BDA6-94ACCDBBFF46}"/>
    <cellStyle name="Percent 2 6 5 6" xfId="5040" xr:uid="{CE5E430E-F68D-4078-99C8-ED5B3AE7D420}"/>
    <cellStyle name="Percent 2 6 5 7" xfId="2795" xr:uid="{34F14C4F-7600-437F-832F-A5DD52C325A5}"/>
    <cellStyle name="Percent 2 6 6" xfId="553" xr:uid="{00000000-0005-0000-0000-000058000000}"/>
    <cellStyle name="Percent 2 6 6 2" xfId="1218" xr:uid="{00000000-0005-0000-0000-000058000000}"/>
    <cellStyle name="Percent 2 6 6 2 2" xfId="1883" xr:uid="{4D0BB789-A240-4312-8AE4-78549763E684}"/>
    <cellStyle name="Percent 2 6 6 2 2 2" xfId="4297" xr:uid="{F7DA671E-A0C0-4856-AB95-35A4E1F9AD3B}"/>
    <cellStyle name="Percent 2 6 6 2 3" xfId="2548" xr:uid="{F1ADEF83-F367-4860-B444-C9E46871DD32}"/>
    <cellStyle name="Percent 2 6 6 2 3 2" xfId="4962" xr:uid="{282D0E7E-86B6-498B-A00C-D486FC993718}"/>
    <cellStyle name="Percent 2 6 6 2 4" xfId="5631" xr:uid="{764E9528-2489-4F02-A4AF-BD8B29715757}"/>
    <cellStyle name="Percent 2 6 6 2 5" xfId="3632" xr:uid="{933A9EF8-1092-4E92-83F0-B4DC94BD8D24}"/>
    <cellStyle name="Percent 2 6 6 3" xfId="799" xr:uid="{00000000-0005-0000-0000-000058000000}"/>
    <cellStyle name="Percent 2 6 6 3 2" xfId="3213" xr:uid="{A4F85142-A634-4815-A8B6-6E9507F56E56}"/>
    <cellStyle name="Percent 2 6 6 4" xfId="1464" xr:uid="{CC593D8E-A44C-402A-8C8A-3F9E5B4CAB99}"/>
    <cellStyle name="Percent 2 6 6 4 2" xfId="3878" xr:uid="{579F3907-FEE4-4BAF-AC0F-ACF0B55355F5}"/>
    <cellStyle name="Percent 2 6 6 5" xfId="2129" xr:uid="{C9E67FF5-DFE2-4F8B-93BC-68E2EE141FFD}"/>
    <cellStyle name="Percent 2 6 6 5 2" xfId="4543" xr:uid="{15A0DB7F-D3D2-47AA-85BC-5F3C171A0F5B}"/>
    <cellStyle name="Percent 2 6 6 6" xfId="5212" xr:uid="{2EBF102D-2A06-4DE1-AD9C-1804AF7BE83B}"/>
    <cellStyle name="Percent 2 6 6 7" xfId="2967" xr:uid="{AEE6DD8D-51FA-4378-B993-63EFDC826A8A}"/>
    <cellStyle name="Percent 2 6 7" xfId="336" xr:uid="{00000000-0005-0000-0000-000058000000}"/>
    <cellStyle name="Percent 2 6 7 2" xfId="1004" xr:uid="{00000000-0005-0000-0000-000058000000}"/>
    <cellStyle name="Percent 2 6 7 2 2" xfId="3418" xr:uid="{FB639FEE-7904-466C-8F40-887D33CF6D29}"/>
    <cellStyle name="Percent 2 6 7 3" xfId="1669" xr:uid="{3F6B6243-9A35-40FB-839D-7C04DB91498F}"/>
    <cellStyle name="Percent 2 6 7 3 2" xfId="4083" xr:uid="{23EA2E1C-308D-4C7F-8413-27E6BE69D218}"/>
    <cellStyle name="Percent 2 6 7 4" xfId="2334" xr:uid="{B8A4E8BE-30F1-469E-A8BF-456DD4A8B8B0}"/>
    <cellStyle name="Percent 2 6 7 4 2" xfId="4748" xr:uid="{302B7EAF-E2E9-456C-B461-31DFFA1E602F}"/>
    <cellStyle name="Percent 2 6 7 5" xfId="5417" xr:uid="{E945E6E5-A737-407B-8F28-F9EC3E57E732}"/>
    <cellStyle name="Percent 2 6 7 6" xfId="2753" xr:uid="{93C405C6-6F6B-4ED8-8A0F-E8D47C20FB2C}"/>
    <cellStyle name="Percent 2 6 8" xfId="832" xr:uid="{00000000-0005-0000-0000-000064000000}"/>
    <cellStyle name="Percent 2 6 8 2" xfId="1497" xr:uid="{92ACD96E-892B-4D48-946D-419246C6FCF2}"/>
    <cellStyle name="Percent 2 6 8 2 2" xfId="3911" xr:uid="{1065D335-8BDC-44A6-B290-C681FC8C4AE7}"/>
    <cellStyle name="Percent 2 6 8 3" xfId="2162" xr:uid="{679E3F96-2D20-43B7-8EE0-381D5B293F7F}"/>
    <cellStyle name="Percent 2 6 8 3 2" xfId="4576" xr:uid="{59F0081C-215F-464E-8CBF-591C461AE152}"/>
    <cellStyle name="Percent 2 6 8 4" xfId="5245" xr:uid="{CCE0A4D3-4E21-4443-8FED-948564494ED5}"/>
    <cellStyle name="Percent 2 6 8 5" xfId="3246" xr:uid="{B7439188-4192-44B6-B76D-747013599365}"/>
    <cellStyle name="Percent 2 6 9" xfId="585" xr:uid="{00000000-0005-0000-0000-000058000000}"/>
    <cellStyle name="Percent 2 6 9 2" xfId="2999" xr:uid="{793EBCA5-997B-4A52-9734-3B84B3F4140A}"/>
    <cellStyle name="Percent 2 7" xfId="99" xr:uid="{00000000-0005-0000-0000-000059000000}"/>
    <cellStyle name="Percent 2 7 10" xfId="2576" xr:uid="{CC6C03E3-1EF3-4B8E-9DB6-43828F1F02B3}"/>
    <cellStyle name="Percent 2 7 2" xfId="320" xr:uid="{00000000-0005-0000-0000-00005B000000}"/>
    <cellStyle name="Percent 2 7 2 2" xfId="537" xr:uid="{00000000-0005-0000-0000-00005B000000}"/>
    <cellStyle name="Percent 2 7 2 2 2" xfId="1202" xr:uid="{00000000-0005-0000-0000-00005B000000}"/>
    <cellStyle name="Percent 2 7 2 2 2 2" xfId="3616" xr:uid="{9713F8A2-B69E-4F77-9D8E-BD28337057C3}"/>
    <cellStyle name="Percent 2 7 2 2 3" xfId="1867" xr:uid="{4C667875-4755-48EA-8980-64BA1F5567A9}"/>
    <cellStyle name="Percent 2 7 2 2 3 2" xfId="4281" xr:uid="{D42299E4-3E6E-4EBA-9E15-FA95B3106FEA}"/>
    <cellStyle name="Percent 2 7 2 2 4" xfId="2532" xr:uid="{B08DF736-1284-496F-BD0E-7C0583248715}"/>
    <cellStyle name="Percent 2 7 2 2 4 2" xfId="4946" xr:uid="{BEBEDA2B-A266-4FB2-B73F-624E8A87AB41}"/>
    <cellStyle name="Percent 2 7 2 2 5" xfId="5615" xr:uid="{BD18423F-476E-4D8B-A121-AC0D3591FC81}"/>
    <cellStyle name="Percent 2 7 2 2 6" xfId="2951" xr:uid="{D81C5658-F7D9-4BE2-94D2-CC1E85E28C6A}"/>
    <cellStyle name="Percent 2 7 2 3" xfId="988" xr:uid="{00000000-0005-0000-0000-00005B000000}"/>
    <cellStyle name="Percent 2 7 2 3 2" xfId="1653" xr:uid="{0A02227C-1B6F-46E3-BB4C-A16E5FBA1FFA}"/>
    <cellStyle name="Percent 2 7 2 3 2 2" xfId="4067" xr:uid="{FB9C035D-6171-4A70-BCE5-D199B429BDD6}"/>
    <cellStyle name="Percent 2 7 2 3 3" xfId="2318" xr:uid="{6CB68A53-3107-4B56-9A1B-CC1868243912}"/>
    <cellStyle name="Percent 2 7 2 3 3 2" xfId="4732" xr:uid="{43564F1C-E5F3-4211-94A2-BF2DD7CB1295}"/>
    <cellStyle name="Percent 2 7 2 3 4" xfId="5401" xr:uid="{C2EED62B-9BEE-4053-BEE3-56632DA3F811}"/>
    <cellStyle name="Percent 2 7 2 3 5" xfId="3402" xr:uid="{30EC0347-0494-4D24-8494-B0DBF91EC58F}"/>
    <cellStyle name="Percent 2 7 2 4" xfId="783" xr:uid="{00000000-0005-0000-0000-00005B000000}"/>
    <cellStyle name="Percent 2 7 2 4 2" xfId="3197" xr:uid="{0C95F90B-BDF6-434C-8A51-2B3E1A92358D}"/>
    <cellStyle name="Percent 2 7 2 5" xfId="1448" xr:uid="{D879DDA2-CF9F-4A3A-8E61-C84B685FD0B4}"/>
    <cellStyle name="Percent 2 7 2 5 2" xfId="3862" xr:uid="{E5ADA5A6-EB7F-43F4-B0E0-515A851CEA5D}"/>
    <cellStyle name="Percent 2 7 2 6" xfId="2113" xr:uid="{255BAF0E-8E15-4D90-B74A-D62FDD313956}"/>
    <cellStyle name="Percent 2 7 2 6 2" xfId="4527" xr:uid="{8C702B0B-D296-4FA8-A3C9-0DC8F7DA36A5}"/>
    <cellStyle name="Percent 2 7 2 7" xfId="5196" xr:uid="{670CD88B-C83B-4966-9EFD-82A21216920F}"/>
    <cellStyle name="Percent 2 7 2 8" xfId="2737" xr:uid="{6D041B11-ACE2-4BFC-9A89-DD849B39DD7C}"/>
    <cellStyle name="Percent 2 7 3" xfId="374" xr:uid="{00000000-0005-0000-0000-000059000000}"/>
    <cellStyle name="Percent 2 7 3 2" xfId="1041" xr:uid="{00000000-0005-0000-0000-000059000000}"/>
    <cellStyle name="Percent 2 7 3 2 2" xfId="1706" xr:uid="{6F691966-372B-4429-A971-926FFD0802F8}"/>
    <cellStyle name="Percent 2 7 3 2 2 2" xfId="4120" xr:uid="{A8992AB7-BE8D-4E3B-943B-07D41AD45DA8}"/>
    <cellStyle name="Percent 2 7 3 2 3" xfId="2371" xr:uid="{3B9C9F1E-625C-48EE-9C5C-07F27A9E1787}"/>
    <cellStyle name="Percent 2 7 3 2 3 2" xfId="4785" xr:uid="{E106CDF0-FEF4-4456-A8A5-019641F5099F}"/>
    <cellStyle name="Percent 2 7 3 2 4" xfId="5454" xr:uid="{974A3900-C68B-4072-A324-72333F38C7CD}"/>
    <cellStyle name="Percent 2 7 3 2 5" xfId="3455" xr:uid="{DB1355B2-18CC-4626-8A43-EAF2F3348F86}"/>
    <cellStyle name="Percent 2 7 3 3" xfId="622" xr:uid="{00000000-0005-0000-0000-000059000000}"/>
    <cellStyle name="Percent 2 7 3 3 2" xfId="3036" xr:uid="{D1D9722B-F4BD-4A74-87F1-BF0607657E51}"/>
    <cellStyle name="Percent 2 7 3 4" xfId="1287" xr:uid="{D178C1A7-D550-4E77-B2C7-50C4815AB08B}"/>
    <cellStyle name="Percent 2 7 3 4 2" xfId="3701" xr:uid="{967C24A5-3DB2-474F-A761-20A5A9AA3D23}"/>
    <cellStyle name="Percent 2 7 3 5" xfId="1952" xr:uid="{D12B8543-2817-43BB-9A16-B418F32E0150}"/>
    <cellStyle name="Percent 2 7 3 5 2" xfId="4366" xr:uid="{271BAFD4-8503-4389-91C7-28BB1D662D10}"/>
    <cellStyle name="Percent 2 7 3 6" xfId="5035" xr:uid="{43829272-38E2-43C5-AD57-D26BA3F6225C}"/>
    <cellStyle name="Percent 2 7 3 7" xfId="2790" xr:uid="{60AA5171-348B-43BF-84BC-84B8D5B15A8F}"/>
    <cellStyle name="Percent 2 7 4" xfId="361" xr:uid="{00000000-0005-0000-0000-00005B000000}"/>
    <cellStyle name="Percent 2 7 4 2" xfId="1029" xr:uid="{00000000-0005-0000-0000-00005B000000}"/>
    <cellStyle name="Percent 2 7 4 2 2" xfId="3443" xr:uid="{522C6FEF-F065-4B5A-8977-1D8395B7CEE2}"/>
    <cellStyle name="Percent 2 7 4 3" xfId="1694" xr:uid="{AC8D239E-331F-4447-B547-9E97B73C4AA5}"/>
    <cellStyle name="Percent 2 7 4 3 2" xfId="4108" xr:uid="{60E630D1-5432-4AB5-AD4F-C040DFAEB855}"/>
    <cellStyle name="Percent 2 7 4 4" xfId="2359" xr:uid="{1A75BC8B-CEC7-4AF1-BD4C-304689ACF30A}"/>
    <cellStyle name="Percent 2 7 4 4 2" xfId="4773" xr:uid="{81F96E21-C3DA-45AD-8595-3F03A97FCCEA}"/>
    <cellStyle name="Percent 2 7 4 5" xfId="5442" xr:uid="{6363A4A7-3600-4F76-8A65-AC75C4BC1C16}"/>
    <cellStyle name="Percent 2 7 4 6" xfId="2778" xr:uid="{FD626D60-EFE7-4CB6-BB42-259A4A4B1555}"/>
    <cellStyle name="Percent 2 7 5" xfId="827" xr:uid="{00000000-0005-0000-0000-000059000000}"/>
    <cellStyle name="Percent 2 7 5 2" xfId="1492" xr:uid="{C7E03B89-BF1D-4836-B7D8-6E7D5C9B7349}"/>
    <cellStyle name="Percent 2 7 5 2 2" xfId="3906" xr:uid="{837FBB08-55CE-4466-B244-4988F1459A52}"/>
    <cellStyle name="Percent 2 7 5 3" xfId="2157" xr:uid="{2EB88C03-BD03-44DD-9C0D-0505433961B3}"/>
    <cellStyle name="Percent 2 7 5 3 2" xfId="4571" xr:uid="{56CF415A-44A6-41D5-ADBE-A7681633F289}"/>
    <cellStyle name="Percent 2 7 5 4" xfId="5240" xr:uid="{11375B08-A541-421F-89D1-1A2F2776F37C}"/>
    <cellStyle name="Percent 2 7 5 5" xfId="3241" xr:uid="{39DA2520-6DB9-47FC-95F3-C1D1F58B6CD9}"/>
    <cellStyle name="Percent 2 7 6" xfId="610" xr:uid="{00000000-0005-0000-0000-00005B000000}"/>
    <cellStyle name="Percent 2 7 6 2" xfId="3024" xr:uid="{F1F4C58C-19CB-424C-A66D-E3A5EC929AEB}"/>
    <cellStyle name="Percent 2 7 7" xfId="1275" xr:uid="{1F6DBE4F-9112-40DE-943E-7662126E9B37}"/>
    <cellStyle name="Percent 2 7 7 2" xfId="3689" xr:uid="{D67F643E-F165-4031-90C0-767C14E320B4}"/>
    <cellStyle name="Percent 2 7 8" xfId="1940" xr:uid="{05F8373F-B5B7-4E9F-8448-CC950A9427F6}"/>
    <cellStyle name="Percent 2 7 8 2" xfId="4354" xr:uid="{9BB517A7-6816-403A-8CC2-5066E0F9FD8D}"/>
    <cellStyle name="Percent 2 7 9" xfId="5023" xr:uid="{C64AF060-DB7E-4605-A93B-C433BBA432B4}"/>
    <cellStyle name="Percent 2 8" xfId="188" xr:uid="{00000000-0005-0000-0000-000059000000}"/>
    <cellStyle name="Percent 2 8 2" xfId="408" xr:uid="{00000000-0005-0000-0000-000059000000}"/>
    <cellStyle name="Percent 2 8 2 2" xfId="1073" xr:uid="{00000000-0005-0000-0000-000059000000}"/>
    <cellStyle name="Percent 2 8 2 2 2" xfId="3487" xr:uid="{7D947F4D-0673-491F-A041-0CB74EC7B73A}"/>
    <cellStyle name="Percent 2 8 2 3" xfId="1738" xr:uid="{121B4A70-F9C1-42F6-84F8-6362B4F694A0}"/>
    <cellStyle name="Percent 2 8 2 3 2" xfId="4152" xr:uid="{B97A8C1B-AA21-4054-827D-F8D9182C37A5}"/>
    <cellStyle name="Percent 2 8 2 4" xfId="2403" xr:uid="{D9385E30-2F7C-43A0-BDF3-C53E8609773F}"/>
    <cellStyle name="Percent 2 8 2 4 2" xfId="4817" xr:uid="{4DACAB49-502F-4436-9C13-F5062DCBA156}"/>
    <cellStyle name="Percent 2 8 2 5" xfId="5486" xr:uid="{89C2CBEB-128A-411F-B2F5-E306AC1345F0}"/>
    <cellStyle name="Percent 2 8 2 6" xfId="2822" xr:uid="{4BC2D653-548B-4A8F-BFD2-982BE64546BD}"/>
    <cellStyle name="Percent 2 8 3" xfId="859" xr:uid="{00000000-0005-0000-0000-000059000000}"/>
    <cellStyle name="Percent 2 8 3 2" xfId="1524" xr:uid="{FF7514FD-00AE-4983-ACDC-9D65D140E4A5}"/>
    <cellStyle name="Percent 2 8 3 2 2" xfId="3938" xr:uid="{A79C32BD-9E56-4700-A1A8-83E51B2EA34F}"/>
    <cellStyle name="Percent 2 8 3 3" xfId="2189" xr:uid="{7B1F802A-FFB2-44BE-B135-E28AC6DC5869}"/>
    <cellStyle name="Percent 2 8 3 3 2" xfId="4603" xr:uid="{BE30E477-6CB9-4679-80F9-5627E2CD4089}"/>
    <cellStyle name="Percent 2 8 3 4" xfId="5272" xr:uid="{5D0E63C5-10E5-4053-BBF9-643055D19B86}"/>
    <cellStyle name="Percent 2 8 3 5" xfId="3273" xr:uid="{838F9A4E-DEC6-4E8E-9BE6-FAFDCBD4D3B6}"/>
    <cellStyle name="Percent 2 8 4" xfId="654" xr:uid="{00000000-0005-0000-0000-000059000000}"/>
    <cellStyle name="Percent 2 8 4 2" xfId="3068" xr:uid="{2C6B0A39-CB0C-4D59-819B-0B381EBCF1A5}"/>
    <cellStyle name="Percent 2 8 5" xfId="1319" xr:uid="{3ACDFC1F-8A57-4FC1-86DC-35F3CEBFE3A6}"/>
    <cellStyle name="Percent 2 8 5 2" xfId="3733" xr:uid="{E9532D9C-2B81-4268-90A5-8768E26CD7B4}"/>
    <cellStyle name="Percent 2 8 6" xfId="1984" xr:uid="{0FAD5C06-DA25-4E2B-B073-1A4CF9F34140}"/>
    <cellStyle name="Percent 2 8 6 2" xfId="4398" xr:uid="{4A2AD707-925A-4F4C-87A5-17030980F40C}"/>
    <cellStyle name="Percent 2 8 7" xfId="5067" xr:uid="{98CF0BA5-2A85-47BF-9B47-7F5DD0EE7C71}"/>
    <cellStyle name="Percent 2 8 8" xfId="2608" xr:uid="{7B45BFA5-FAD4-4A75-BE6C-0B8EA85F8131}"/>
    <cellStyle name="Percent 2 9" xfId="197" xr:uid="{00000000-0005-0000-0000-000058000000}"/>
    <cellStyle name="Percent 2 9 2" xfId="416" xr:uid="{00000000-0005-0000-0000-000058000000}"/>
    <cellStyle name="Percent 2 9 2 2" xfId="1081" xr:uid="{00000000-0005-0000-0000-000058000000}"/>
    <cellStyle name="Percent 2 9 2 2 2" xfId="3495" xr:uid="{889595E7-B7FC-4782-9712-4E4D1661E9F9}"/>
    <cellStyle name="Percent 2 9 2 3" xfId="1746" xr:uid="{D98F4351-C075-46B5-9CA6-7DDC8DA49DA3}"/>
    <cellStyle name="Percent 2 9 2 3 2" xfId="4160" xr:uid="{5E7A3030-0EFA-4878-A148-20F5D319F49C}"/>
    <cellStyle name="Percent 2 9 2 4" xfId="2411" xr:uid="{54EDE14C-9492-4779-906E-20CF0BA16AB5}"/>
    <cellStyle name="Percent 2 9 2 4 2" xfId="4825" xr:uid="{2B1B23CD-C33B-42A5-8E08-E24D6867C04D}"/>
    <cellStyle name="Percent 2 9 2 5" xfId="5494" xr:uid="{5E5D9384-62B8-4C09-804A-7DAC1CE1222D}"/>
    <cellStyle name="Percent 2 9 2 6" xfId="2830" xr:uid="{80B728A5-BF7C-446F-B5ED-1E2535C42253}"/>
    <cellStyle name="Percent 2 9 3" xfId="867" xr:uid="{00000000-0005-0000-0000-000058000000}"/>
    <cellStyle name="Percent 2 9 3 2" xfId="1532" xr:uid="{B2A82352-BA9C-4D03-8B67-F184FDC29AD0}"/>
    <cellStyle name="Percent 2 9 3 2 2" xfId="3946" xr:uid="{C5A257F6-BC37-415A-87A9-B250F654B999}"/>
    <cellStyle name="Percent 2 9 3 3" xfId="2197" xr:uid="{ED845E00-9447-483C-A837-FAF0AC318834}"/>
    <cellStyle name="Percent 2 9 3 3 2" xfId="4611" xr:uid="{499AC4A4-D60A-4A35-B561-70A82EAF228C}"/>
    <cellStyle name="Percent 2 9 3 4" xfId="5280" xr:uid="{BB6F27B9-1190-4ED7-A5BC-B75241A17B7C}"/>
    <cellStyle name="Percent 2 9 3 5" xfId="3281" xr:uid="{E4C66FEE-D7E4-459A-BCC5-69A1C0A8D34D}"/>
    <cellStyle name="Percent 2 9 4" xfId="662" xr:uid="{00000000-0005-0000-0000-000058000000}"/>
    <cellStyle name="Percent 2 9 4 2" xfId="3076" xr:uid="{40D015E9-228B-4897-9302-B6C679ECF4DA}"/>
    <cellStyle name="Percent 2 9 5" xfId="1327" xr:uid="{6D99FB4E-25C6-4D14-8F67-DE0705650B26}"/>
    <cellStyle name="Percent 2 9 5 2" xfId="3741" xr:uid="{8C5ACFAB-AA00-4F0D-A452-3C204B56D935}"/>
    <cellStyle name="Percent 2 9 6" xfId="1992" xr:uid="{6CD95655-5660-4906-9618-810D040CD2EC}"/>
    <cellStyle name="Percent 2 9 6 2" xfId="4406" xr:uid="{7E382546-34B9-49A7-A4CF-4352581D5425}"/>
    <cellStyle name="Percent 2 9 7" xfId="5075" xr:uid="{48E074B5-B45E-4628-8094-10A4071EE017}"/>
    <cellStyle name="Percent 2 9 8" xfId="2616" xr:uid="{1AD9F86C-05EA-48BA-936E-5B81225052AB}"/>
    <cellStyle name="Percent 3" xfId="95" xr:uid="{00000000-0005-0000-0000-00005B000000}"/>
    <cellStyle name="Percent 3 10" xfId="254" xr:uid="{00000000-0005-0000-0000-00005B000000}"/>
    <cellStyle name="Percent 3 10 2" xfId="473" xr:uid="{00000000-0005-0000-0000-00005B000000}"/>
    <cellStyle name="Percent 3 10 2 2" xfId="1138" xr:uid="{00000000-0005-0000-0000-00005B000000}"/>
    <cellStyle name="Percent 3 10 2 2 2" xfId="3552" xr:uid="{8FFFD238-6FF2-43BB-89E3-290F3595BD3F}"/>
    <cellStyle name="Percent 3 10 2 3" xfId="1803" xr:uid="{21C3A314-49DA-461A-9F1D-BF4C0E4B4AD6}"/>
    <cellStyle name="Percent 3 10 2 3 2" xfId="4217" xr:uid="{EB81EAAE-D972-44D6-9C9E-A071F3CFD0DC}"/>
    <cellStyle name="Percent 3 10 2 4" xfId="2468" xr:uid="{11BF1B96-B640-4818-97F7-E2AA7C949A9C}"/>
    <cellStyle name="Percent 3 10 2 4 2" xfId="4882" xr:uid="{1B75BC98-F8D2-40FC-B156-16B60DE171D0}"/>
    <cellStyle name="Percent 3 10 2 5" xfId="5551" xr:uid="{974EC229-FD29-4507-A8EB-D02381B4E97A}"/>
    <cellStyle name="Percent 3 10 2 6" xfId="2887" xr:uid="{B2734FE1-F5FA-4096-B99A-45C2FAB242EB}"/>
    <cellStyle name="Percent 3 10 3" xfId="924" xr:uid="{00000000-0005-0000-0000-00005B000000}"/>
    <cellStyle name="Percent 3 10 3 2" xfId="1589" xr:uid="{8CB8E2A7-7470-4C7D-8132-4662212A0E24}"/>
    <cellStyle name="Percent 3 10 3 2 2" xfId="4003" xr:uid="{27E2CE63-A773-45A4-B9EF-C17FA6FF97E1}"/>
    <cellStyle name="Percent 3 10 3 3" xfId="2254" xr:uid="{A27CBBAE-475A-406D-BFE1-D3563CE3979D}"/>
    <cellStyle name="Percent 3 10 3 3 2" xfId="4668" xr:uid="{EA4EBBFD-058C-44CA-8B02-F59A1B64B1A7}"/>
    <cellStyle name="Percent 3 10 3 4" xfId="5337" xr:uid="{A8C4E1DA-822E-48B8-80D8-D2CE07BAAC22}"/>
    <cellStyle name="Percent 3 10 3 5" xfId="3338" xr:uid="{AECEFB89-271D-4C56-8D0E-9A0DE14DCCF5}"/>
    <cellStyle name="Percent 3 10 4" xfId="719" xr:uid="{00000000-0005-0000-0000-00005B000000}"/>
    <cellStyle name="Percent 3 10 4 2" xfId="3133" xr:uid="{B248C061-79F2-45CC-9FA1-1F9511F702C1}"/>
    <cellStyle name="Percent 3 10 5" xfId="1384" xr:uid="{0462AF91-537F-43A6-8F36-95148BB53C49}"/>
    <cellStyle name="Percent 3 10 5 2" xfId="3798" xr:uid="{5EA40BA4-8957-43F3-9C9B-1249ACDB1AA0}"/>
    <cellStyle name="Percent 3 10 6" xfId="2049" xr:uid="{78273B6F-9B94-46A0-A36D-E5FADD11E934}"/>
    <cellStyle name="Percent 3 10 6 2" xfId="4463" xr:uid="{6194F911-2BCE-4855-B58F-EB7A6CC020BC}"/>
    <cellStyle name="Percent 3 10 7" xfId="5132" xr:uid="{12EFF065-C559-492A-8DAA-78390B1EEC2F}"/>
    <cellStyle name="Percent 3 10 8" xfId="2673" xr:uid="{241DE032-BDC3-4C05-B506-732DEB3B0C7E}"/>
    <cellStyle name="Percent 3 11" xfId="288" xr:uid="{00000000-0005-0000-0000-00005B000000}"/>
    <cellStyle name="Percent 3 11 2" xfId="505" xr:uid="{00000000-0005-0000-0000-00005B000000}"/>
    <cellStyle name="Percent 3 11 2 2" xfId="1170" xr:uid="{00000000-0005-0000-0000-00005B000000}"/>
    <cellStyle name="Percent 3 11 2 2 2" xfId="3584" xr:uid="{28EEFA5A-4D3E-4CD0-93EE-8CED75A07191}"/>
    <cellStyle name="Percent 3 11 2 3" xfId="1835" xr:uid="{DC40808A-DF29-45F0-9DED-A139C42352AD}"/>
    <cellStyle name="Percent 3 11 2 3 2" xfId="4249" xr:uid="{674ADE9D-EAE9-4051-846F-2E9599CCA5F8}"/>
    <cellStyle name="Percent 3 11 2 4" xfId="2500" xr:uid="{C1CAEDE4-E0DC-42F3-AECB-C8B11DD54C86}"/>
    <cellStyle name="Percent 3 11 2 4 2" xfId="4914" xr:uid="{ED8356A8-2D67-450D-8C51-DBC59C1E764D}"/>
    <cellStyle name="Percent 3 11 2 5" xfId="5583" xr:uid="{288CD6BF-15D8-463A-8A32-56318111E18B}"/>
    <cellStyle name="Percent 3 11 2 6" xfId="2919" xr:uid="{054D6D43-DC8F-4018-8D88-CE3CD64C7FAC}"/>
    <cellStyle name="Percent 3 11 3" xfId="956" xr:uid="{00000000-0005-0000-0000-00005B000000}"/>
    <cellStyle name="Percent 3 11 3 2" xfId="1621" xr:uid="{53D059E3-D38B-43DB-B51B-774F899F1464}"/>
    <cellStyle name="Percent 3 11 3 2 2" xfId="4035" xr:uid="{2532CABE-2F62-4B57-A3A9-1F7A36C61825}"/>
    <cellStyle name="Percent 3 11 3 3" xfId="2286" xr:uid="{2845E5ED-B3D9-43D7-A9DF-621C1348F714}"/>
    <cellStyle name="Percent 3 11 3 3 2" xfId="4700" xr:uid="{77B82444-5678-47AA-8E6E-D25EA7A9CF7F}"/>
    <cellStyle name="Percent 3 11 3 4" xfId="5369" xr:uid="{54EEDC12-4AB8-4C6C-8745-4A0DB1C78E2C}"/>
    <cellStyle name="Percent 3 11 3 5" xfId="3370" xr:uid="{667903C7-96E0-43BC-B39A-A58358BFC803}"/>
    <cellStyle name="Percent 3 11 4" xfId="751" xr:uid="{00000000-0005-0000-0000-00005B000000}"/>
    <cellStyle name="Percent 3 11 4 2" xfId="3165" xr:uid="{6ADC97E4-939F-4779-8489-979FE6D32F71}"/>
    <cellStyle name="Percent 3 11 5" xfId="1416" xr:uid="{A46EB724-F6B4-4FBE-B2A5-FE015B7C0675}"/>
    <cellStyle name="Percent 3 11 5 2" xfId="3830" xr:uid="{C20726BA-7B4B-489A-BB31-186F4E5E231F}"/>
    <cellStyle name="Percent 3 11 6" xfId="2081" xr:uid="{F066E842-9C37-4309-82A8-1ACFCDD9AF57}"/>
    <cellStyle name="Percent 3 11 6 2" xfId="4495" xr:uid="{82787209-8547-4996-8FA5-3953DA2B68CA}"/>
    <cellStyle name="Percent 3 11 7" xfId="5164" xr:uid="{EC75FBA4-7B86-45AD-9EBF-3D16378FBE77}"/>
    <cellStyle name="Percent 3 11 8" xfId="2705" xr:uid="{9FB3CC34-DE5B-4F06-905F-A37B8C13C1AD}"/>
    <cellStyle name="Percent 3 12" xfId="371" xr:uid="{00000000-0005-0000-0000-00005B000000}"/>
    <cellStyle name="Percent 3 12 2" xfId="1038" xr:uid="{00000000-0005-0000-0000-00005B000000}"/>
    <cellStyle name="Percent 3 12 2 2" xfId="1703" xr:uid="{2F2C0934-7E5B-4A66-B6CE-CA19703EB8A3}"/>
    <cellStyle name="Percent 3 12 2 2 2" xfId="4117" xr:uid="{63BAB53D-7943-4882-AFCA-7AC91DEA8373}"/>
    <cellStyle name="Percent 3 12 2 3" xfId="2368" xr:uid="{36890E72-2E66-4737-9C4F-97E21DEF78DC}"/>
    <cellStyle name="Percent 3 12 2 3 2" xfId="4782" xr:uid="{03F1007B-6EFD-4AF6-8C5B-358A76669636}"/>
    <cellStyle name="Percent 3 12 2 4" xfId="5451" xr:uid="{B4B48491-4DD0-426F-81F1-0822DC90DBF7}"/>
    <cellStyle name="Percent 3 12 2 5" xfId="3452" xr:uid="{D2AF86F6-B16F-44EA-A55D-BD252F069A4C}"/>
    <cellStyle name="Percent 3 12 3" xfId="619" xr:uid="{00000000-0005-0000-0000-00005B000000}"/>
    <cellStyle name="Percent 3 12 3 2" xfId="3033" xr:uid="{B5C42361-319A-4A4B-98DA-D492C6A81BA1}"/>
    <cellStyle name="Percent 3 12 4" xfId="1284" xr:uid="{058B1909-CBB9-4D14-9515-84D53363D0BC}"/>
    <cellStyle name="Percent 3 12 4 2" xfId="3698" xr:uid="{2F18EBA9-2347-4259-94E0-BE532E7C335C}"/>
    <cellStyle name="Percent 3 12 5" xfId="1949" xr:uid="{F80DAF8E-FCFD-4459-9104-19F3582D351A}"/>
    <cellStyle name="Percent 3 12 5 2" xfId="4363" xr:uid="{BC7D302F-10B1-4D51-AECE-2BEFAC32D1C7}"/>
    <cellStyle name="Percent 3 12 6" xfId="5032" xr:uid="{E0EE2C8E-180D-4B44-8153-5B862BEC50FF}"/>
    <cellStyle name="Percent 3 12 7" xfId="2787" xr:uid="{0B5A26F8-692B-48A1-B560-542DE4A099FC}"/>
    <cellStyle name="Percent 3 13" xfId="546" xr:uid="{00000000-0005-0000-0000-00005B000000}"/>
    <cellStyle name="Percent 3 13 2" xfId="1211" xr:uid="{00000000-0005-0000-0000-00005B000000}"/>
    <cellStyle name="Percent 3 13 2 2" xfId="1876" xr:uid="{2F8BE368-A93E-4238-9BB3-DC5804E65BC4}"/>
    <cellStyle name="Percent 3 13 2 2 2" xfId="4290" xr:uid="{98659543-6E48-4A9B-AC20-D31C31F0F28F}"/>
    <cellStyle name="Percent 3 13 2 3" xfId="2541" xr:uid="{A9A2E806-95D8-43D5-B7BA-4EAD21588F14}"/>
    <cellStyle name="Percent 3 13 2 3 2" xfId="4955" xr:uid="{368F58F9-1041-4D05-8255-DB24B4599720}"/>
    <cellStyle name="Percent 3 13 2 4" xfId="5624" xr:uid="{0E405CC2-1F88-472F-AD6A-FC900EBC2477}"/>
    <cellStyle name="Percent 3 13 2 5" xfId="3625" xr:uid="{CB279F72-146E-41F0-B4D8-4873C9BB5DC9}"/>
    <cellStyle name="Percent 3 13 3" xfId="792" xr:uid="{00000000-0005-0000-0000-00005B000000}"/>
    <cellStyle name="Percent 3 13 3 2" xfId="3206" xr:uid="{AAF79D91-32BB-46A3-A1D8-7EC9AD020655}"/>
    <cellStyle name="Percent 3 13 4" xfId="1457" xr:uid="{AA09B806-AB07-4A64-AF7A-5D026C861565}"/>
    <cellStyle name="Percent 3 13 4 2" xfId="3871" xr:uid="{2637065E-FD02-4C56-9916-A28AE1F880A9}"/>
    <cellStyle name="Percent 3 13 5" xfId="2122" xr:uid="{C83F2B19-8570-400A-B7CF-9926D2D247C8}"/>
    <cellStyle name="Percent 3 13 5 2" xfId="4536" xr:uid="{F38E8F01-ABF1-4F67-A59F-C6214D5210B0}"/>
    <cellStyle name="Percent 3 13 6" xfId="5205" xr:uid="{02CB214C-AF48-4E47-BFA2-7ECDFFBA6058}"/>
    <cellStyle name="Percent 3 13 7" xfId="2960" xr:uid="{B80C366A-6ADA-46B2-BA3B-CB9B891216A0}"/>
    <cellStyle name="Percent 3 14" xfId="329" xr:uid="{00000000-0005-0000-0000-00005B000000}"/>
    <cellStyle name="Percent 3 14 2" xfId="997" xr:uid="{00000000-0005-0000-0000-00005B000000}"/>
    <cellStyle name="Percent 3 14 2 2" xfId="3411" xr:uid="{4725954A-23EF-43FB-B4E3-480710511E1C}"/>
    <cellStyle name="Percent 3 14 3" xfId="1662" xr:uid="{045B622A-2A2F-4C15-899D-F03272845334}"/>
    <cellStyle name="Percent 3 14 3 2" xfId="4076" xr:uid="{6EEC319E-1286-4B89-9D9F-137F058DB693}"/>
    <cellStyle name="Percent 3 14 4" xfId="2327" xr:uid="{9A66DA9A-095C-453B-8CF4-FE8B5F4487DE}"/>
    <cellStyle name="Percent 3 14 4 2" xfId="4741" xr:uid="{1E72235F-9BEF-481F-A987-4375DE7B7323}"/>
    <cellStyle name="Percent 3 14 5" xfId="5410" xr:uid="{E519512A-16E4-43D3-9CB8-7573CFB2183F}"/>
    <cellStyle name="Percent 3 14 6" xfId="2746" xr:uid="{7BD2F5D5-5A57-4514-9F55-FBAD38E35BDC}"/>
    <cellStyle name="Percent 3 15" xfId="824" xr:uid="{00000000-0005-0000-0000-00005B000000}"/>
    <cellStyle name="Percent 3 15 2" xfId="1489" xr:uid="{1C24EF9C-1498-40A1-A481-AB1AA242DF3A}"/>
    <cellStyle name="Percent 3 15 2 2" xfId="3903" xr:uid="{205B0924-A9F9-443E-9315-FA976AA8B1CF}"/>
    <cellStyle name="Percent 3 15 3" xfId="2154" xr:uid="{CD7633B7-2BC9-4C5D-ABA3-CD0415938CF3}"/>
    <cellStyle name="Percent 3 15 3 2" xfId="4568" xr:uid="{7D832009-EA48-4BA3-8962-E5AEC03E4E88}"/>
    <cellStyle name="Percent 3 15 4" xfId="5237" xr:uid="{13F067DB-622E-4DF5-B542-C2B6DA351336}"/>
    <cellStyle name="Percent 3 15 5" xfId="3238" xr:uid="{9C246D45-BDDC-4C26-B694-C7964319C4A3}"/>
    <cellStyle name="Percent 3 16" xfId="578" xr:uid="{00000000-0005-0000-0000-00005B000000}"/>
    <cellStyle name="Percent 3 16 2" xfId="2992" xr:uid="{11A6DDDB-B805-4CB4-AA4E-88AD16B338E3}"/>
    <cellStyle name="Percent 3 17" xfId="1243" xr:uid="{DBB97103-E528-4ED8-B17A-FC1E445A41DF}"/>
    <cellStyle name="Percent 3 17 2" xfId="3657" xr:uid="{BBB08275-535C-4EC3-A16F-6423A93535CB}"/>
    <cellStyle name="Percent 3 18" xfId="1908" xr:uid="{24D9C50E-3159-433D-8D33-EFF2D16F0426}"/>
    <cellStyle name="Percent 3 18 2" xfId="4322" xr:uid="{CF2A33CC-3A1A-4A2C-800B-2663400D6A52}"/>
    <cellStyle name="Percent 3 19" xfId="4989" xr:uid="{A7139669-6C94-4020-B222-4952FD0BF0A1}"/>
    <cellStyle name="Percent 3 2" xfId="163" xr:uid="{00000000-0005-0000-0000-00005B000000}"/>
    <cellStyle name="Percent 3 2 10" xfId="550" xr:uid="{00000000-0005-0000-0000-00005B000000}"/>
    <cellStyle name="Percent 3 2 10 2" xfId="1215" xr:uid="{00000000-0005-0000-0000-00005B000000}"/>
    <cellStyle name="Percent 3 2 10 2 2" xfId="1880" xr:uid="{994899EE-2B8E-4F08-800B-2DB7A40CD109}"/>
    <cellStyle name="Percent 3 2 10 2 2 2" xfId="4294" xr:uid="{5BE57E2E-7267-4F3C-9E29-83E98C08717B}"/>
    <cellStyle name="Percent 3 2 10 2 3" xfId="2545" xr:uid="{298180C5-3928-44D6-BF68-8FE8FC104670}"/>
    <cellStyle name="Percent 3 2 10 2 3 2" xfId="4959" xr:uid="{09B02963-47AB-4D42-97B4-4CDB78790B7D}"/>
    <cellStyle name="Percent 3 2 10 2 4" xfId="5628" xr:uid="{65920811-F84A-4721-B35A-135CB7540039}"/>
    <cellStyle name="Percent 3 2 10 2 5" xfId="3629" xr:uid="{B0766DD2-A54A-4E19-8ABA-311D89346C98}"/>
    <cellStyle name="Percent 3 2 10 3" xfId="796" xr:uid="{00000000-0005-0000-0000-00005B000000}"/>
    <cellStyle name="Percent 3 2 10 3 2" xfId="3210" xr:uid="{8C33A0F4-C35F-4E21-BB0D-706EFD9CA1EB}"/>
    <cellStyle name="Percent 3 2 10 4" xfId="1461" xr:uid="{934D6E01-BEC9-44F7-850C-8189D141AD2D}"/>
    <cellStyle name="Percent 3 2 10 4 2" xfId="3875" xr:uid="{E9302330-641F-41E9-9A0D-8F9FA8EC9717}"/>
    <cellStyle name="Percent 3 2 10 5" xfId="2126" xr:uid="{7DA7BD32-BA0B-4F98-8723-761769CF20B1}"/>
    <cellStyle name="Percent 3 2 10 5 2" xfId="4540" xr:uid="{0FBE5B18-7F50-42F6-A79C-DA58D4F45B53}"/>
    <cellStyle name="Percent 3 2 10 6" xfId="5209" xr:uid="{67B2BBDF-9D5A-4E2E-BD71-B7E72B86D892}"/>
    <cellStyle name="Percent 3 2 10 7" xfId="2964" xr:uid="{8202CB6A-40E9-476E-8042-772D5EE4BC72}"/>
    <cellStyle name="Percent 3 2 11" xfId="333" xr:uid="{00000000-0005-0000-0000-00005B000000}"/>
    <cellStyle name="Percent 3 2 11 2" xfId="1001" xr:uid="{00000000-0005-0000-0000-00005B000000}"/>
    <cellStyle name="Percent 3 2 11 2 2" xfId="3415" xr:uid="{F0674BBD-C163-48AA-BF3C-470BFFBEB95B}"/>
    <cellStyle name="Percent 3 2 11 3" xfId="1666" xr:uid="{313793AA-8118-4F07-B634-2884DCCE813B}"/>
    <cellStyle name="Percent 3 2 11 3 2" xfId="4080" xr:uid="{61291A04-B264-483A-85AF-637643FEAC0B}"/>
    <cellStyle name="Percent 3 2 11 4" xfId="2331" xr:uid="{2D43962E-C4ED-40BD-908A-6B9783C9F920}"/>
    <cellStyle name="Percent 3 2 11 4 2" xfId="4745" xr:uid="{597F9B4F-6422-45A8-BB39-E8943DA4E99D}"/>
    <cellStyle name="Percent 3 2 11 5" xfId="5414" xr:uid="{AB5E6980-FA5B-47B1-A839-B30B01E8D557}"/>
    <cellStyle name="Percent 3 2 11 6" xfId="2750" xr:uid="{1A809CFE-BD27-474A-86A2-5CB6099EF1FD}"/>
    <cellStyle name="Percent 3 2 12" xfId="840" xr:uid="{00000000-0005-0000-0000-00005B000000}"/>
    <cellStyle name="Percent 3 2 12 2" xfId="1505" xr:uid="{80C3E410-8A88-44CD-896C-1E46716C1260}"/>
    <cellStyle name="Percent 3 2 12 2 2" xfId="3919" xr:uid="{78F46F78-0821-4EEF-BE14-B5CEDA57CD97}"/>
    <cellStyle name="Percent 3 2 12 3" xfId="2170" xr:uid="{9B072B9D-B6CE-4E35-8283-A9AA8F0D34F9}"/>
    <cellStyle name="Percent 3 2 12 3 2" xfId="4584" xr:uid="{DB4059E0-F6F0-4F3C-A48C-03899A4160DF}"/>
    <cellStyle name="Percent 3 2 12 4" xfId="5253" xr:uid="{E11AFB42-0C74-423C-9F53-C5BD3690898C}"/>
    <cellStyle name="Percent 3 2 12 5" xfId="3254" xr:uid="{17AEC415-EE7C-4C37-9B76-A6780EEFAD0F}"/>
    <cellStyle name="Percent 3 2 13" xfId="582" xr:uid="{00000000-0005-0000-0000-00005B000000}"/>
    <cellStyle name="Percent 3 2 13 2" xfId="2996" xr:uid="{59B8A5B8-63DF-4DD3-96AA-730DA87F0C19}"/>
    <cellStyle name="Percent 3 2 14" xfId="1247" xr:uid="{023905FD-88ED-4949-9A0C-5330B543171B}"/>
    <cellStyle name="Percent 3 2 14 2" xfId="3661" xr:uid="{C4BC4ABE-C1BF-44DE-A07A-20ED29C67533}"/>
    <cellStyle name="Percent 3 2 15" xfId="1912" xr:uid="{A81E4DFD-55AD-439D-BA3C-0AA76C8B4DDE}"/>
    <cellStyle name="Percent 3 2 15 2" xfId="4326" xr:uid="{A2714CA8-EA95-4030-8874-3116DFB3C38D}"/>
    <cellStyle name="Percent 3 2 16" xfId="4994" xr:uid="{07D1D2CD-4E55-463A-9BC7-8F4D58FBB846}"/>
    <cellStyle name="Percent 3 2 17" xfId="2589" xr:uid="{5640EC41-5B73-463E-9E68-3D8C8902070C}"/>
    <cellStyle name="Percent 3 2 2" xfId="174" xr:uid="{00000000-0005-0000-0000-00005B000000}"/>
    <cellStyle name="Percent 3 2 2 10" xfId="598" xr:uid="{00000000-0005-0000-0000-00005B000000}"/>
    <cellStyle name="Percent 3 2 2 10 2" xfId="3012" xr:uid="{2D47F162-899F-4B1C-9353-C12549939296}"/>
    <cellStyle name="Percent 3 2 2 11" xfId="1263" xr:uid="{354CE288-5A91-425B-AB0E-52D96FF863FB}"/>
    <cellStyle name="Percent 3 2 2 11 2" xfId="3677" xr:uid="{BEFE34C7-DBE7-42D0-A6C6-CB65CBA77E9A}"/>
    <cellStyle name="Percent 3 2 2 12" xfId="1928" xr:uid="{02D5CB08-336C-4DB2-8F32-D70B5AAA240C}"/>
    <cellStyle name="Percent 3 2 2 12 2" xfId="4342" xr:uid="{975E600C-7A1E-4D79-A27E-E5BADA63D54C}"/>
    <cellStyle name="Percent 3 2 2 13" xfId="5010" xr:uid="{505D83A3-B7D4-487C-A148-0A269B518895}"/>
    <cellStyle name="Percent 3 2 2 14" xfId="2597" xr:uid="{1EBA8E81-20E4-4847-92A5-0C81397DF9D2}"/>
    <cellStyle name="Percent 3 2 2 2" xfId="210" xr:uid="{00000000-0005-0000-0000-00005B000000}"/>
    <cellStyle name="Percent 3 2 2 2 2" xfId="429" xr:uid="{00000000-0005-0000-0000-00005B000000}"/>
    <cellStyle name="Percent 3 2 2 2 2 2" xfId="1094" xr:uid="{00000000-0005-0000-0000-00005B000000}"/>
    <cellStyle name="Percent 3 2 2 2 2 2 2" xfId="3508" xr:uid="{FD2825CC-4511-4D79-A4A3-0B4E68A7AC99}"/>
    <cellStyle name="Percent 3 2 2 2 2 3" xfId="1759" xr:uid="{8FF930F6-787D-4F04-96E6-B0495754C3C7}"/>
    <cellStyle name="Percent 3 2 2 2 2 3 2" xfId="4173" xr:uid="{B69259D0-8FB8-46A6-9C7D-8B3E3AC1CCB6}"/>
    <cellStyle name="Percent 3 2 2 2 2 4" xfId="2424" xr:uid="{E655A6D6-0280-45C8-B517-69356E42E3D4}"/>
    <cellStyle name="Percent 3 2 2 2 2 4 2" xfId="4838" xr:uid="{E9954AEF-6D09-4C46-8A65-0060AFD36CD2}"/>
    <cellStyle name="Percent 3 2 2 2 2 5" xfId="5507" xr:uid="{AF78E395-4D49-4099-8CE1-42FB57A7ACCA}"/>
    <cellStyle name="Percent 3 2 2 2 2 6" xfId="2843" xr:uid="{982AC0A6-437C-4E49-B5F4-C1A7B2A0702E}"/>
    <cellStyle name="Percent 3 2 2 2 3" xfId="880" xr:uid="{00000000-0005-0000-0000-00005B000000}"/>
    <cellStyle name="Percent 3 2 2 2 3 2" xfId="1545" xr:uid="{94567165-63DD-4EE1-BF05-61D1E3B9B859}"/>
    <cellStyle name="Percent 3 2 2 2 3 2 2" xfId="3959" xr:uid="{451D6EE5-D18E-4B01-B78D-11CC54170B81}"/>
    <cellStyle name="Percent 3 2 2 2 3 3" xfId="2210" xr:uid="{5251CBA9-7D4F-43E5-9BB0-A85D15F4ABF5}"/>
    <cellStyle name="Percent 3 2 2 2 3 3 2" xfId="4624" xr:uid="{2415B325-B86D-4AC9-8864-B10EFB527028}"/>
    <cellStyle name="Percent 3 2 2 2 3 4" xfId="5293" xr:uid="{73E6F08E-AC74-40F4-8743-913BEE5585FE}"/>
    <cellStyle name="Percent 3 2 2 2 3 5" xfId="3294" xr:uid="{1841531C-E513-4C8A-9FFB-15B8B9D778B6}"/>
    <cellStyle name="Percent 3 2 2 2 4" xfId="675" xr:uid="{00000000-0005-0000-0000-00005B000000}"/>
    <cellStyle name="Percent 3 2 2 2 4 2" xfId="3089" xr:uid="{FDD11C5E-B00A-4F91-9CD6-85C085D53178}"/>
    <cellStyle name="Percent 3 2 2 2 5" xfId="1340" xr:uid="{7A6511E2-670B-4036-9A5D-7A0F663938B9}"/>
    <cellStyle name="Percent 3 2 2 2 5 2" xfId="3754" xr:uid="{5C06C169-88CE-45E1-9059-558CE4B507B7}"/>
    <cellStyle name="Percent 3 2 2 2 6" xfId="2005" xr:uid="{6A2A40C2-C05B-428A-B82A-047B4CE12BA9}"/>
    <cellStyle name="Percent 3 2 2 2 6 2" xfId="4419" xr:uid="{ECBF5D27-F7DD-4701-BB1C-C89FD8574675}"/>
    <cellStyle name="Percent 3 2 2 2 7" xfId="5088" xr:uid="{8BD17B00-FFCD-450F-AD52-B99E6AE0591D}"/>
    <cellStyle name="Percent 3 2 2 2 8" xfId="2629" xr:uid="{7E6E61BF-CA30-4B5B-BE9B-41F629D5A2FB}"/>
    <cellStyle name="Percent 3 2 2 3" xfId="242" xr:uid="{00000000-0005-0000-0000-00005B000000}"/>
    <cellStyle name="Percent 3 2 2 3 2" xfId="461" xr:uid="{00000000-0005-0000-0000-00005B000000}"/>
    <cellStyle name="Percent 3 2 2 3 2 2" xfId="1126" xr:uid="{00000000-0005-0000-0000-00005B000000}"/>
    <cellStyle name="Percent 3 2 2 3 2 2 2" xfId="3540" xr:uid="{F373883A-5740-488E-AFE2-B390F8C4C79A}"/>
    <cellStyle name="Percent 3 2 2 3 2 3" xfId="1791" xr:uid="{D2D4E6CF-9EDE-4356-BFB2-DA4EC699296A}"/>
    <cellStyle name="Percent 3 2 2 3 2 3 2" xfId="4205" xr:uid="{C2CB9CCE-4EDE-4A3D-B65D-B698689C41CA}"/>
    <cellStyle name="Percent 3 2 2 3 2 4" xfId="2456" xr:uid="{45C83E12-2D88-4F79-879A-088C19EC5969}"/>
    <cellStyle name="Percent 3 2 2 3 2 4 2" xfId="4870" xr:uid="{EA083748-4EB6-447F-9141-D2C3C701B1EC}"/>
    <cellStyle name="Percent 3 2 2 3 2 5" xfId="5539" xr:uid="{725A1CB9-4AE0-42C4-AD8A-08B9760E9D46}"/>
    <cellStyle name="Percent 3 2 2 3 2 6" xfId="2875" xr:uid="{6074CF42-C621-4C32-A57B-76F73E428A36}"/>
    <cellStyle name="Percent 3 2 2 3 3" xfId="912" xr:uid="{00000000-0005-0000-0000-00005B000000}"/>
    <cellStyle name="Percent 3 2 2 3 3 2" xfId="1577" xr:uid="{CE09F390-25F9-4E5D-B0F5-FE9422EA372A}"/>
    <cellStyle name="Percent 3 2 2 3 3 2 2" xfId="3991" xr:uid="{9CD4CB52-D8D5-4434-A433-3AD8CA035BFB}"/>
    <cellStyle name="Percent 3 2 2 3 3 3" xfId="2242" xr:uid="{A8BF1E80-2F53-4188-B2F2-753A569268E0}"/>
    <cellStyle name="Percent 3 2 2 3 3 3 2" xfId="4656" xr:uid="{35875A89-97A2-4446-86D8-A6FAD269ABBC}"/>
    <cellStyle name="Percent 3 2 2 3 3 4" xfId="5325" xr:uid="{54C1FE59-F962-412A-84EB-0A3C192A8B15}"/>
    <cellStyle name="Percent 3 2 2 3 3 5" xfId="3326" xr:uid="{015F5732-B8E5-45BF-8750-1F5B7BB56F43}"/>
    <cellStyle name="Percent 3 2 2 3 4" xfId="707" xr:uid="{00000000-0005-0000-0000-00005B000000}"/>
    <cellStyle name="Percent 3 2 2 3 4 2" xfId="3121" xr:uid="{58230EF3-E7AA-4E24-BF92-9088875593E3}"/>
    <cellStyle name="Percent 3 2 2 3 5" xfId="1372" xr:uid="{069D10A0-92E4-40FC-AC02-45F62A678684}"/>
    <cellStyle name="Percent 3 2 2 3 5 2" xfId="3786" xr:uid="{80B6551E-7A10-4B19-B2DD-3F8F67572981}"/>
    <cellStyle name="Percent 3 2 2 3 6" xfId="2037" xr:uid="{30AA5CA4-6224-461E-B999-B560CC354DB9}"/>
    <cellStyle name="Percent 3 2 2 3 6 2" xfId="4451" xr:uid="{0EDE150C-1A55-4AE0-AB96-C01F95B26D4A}"/>
    <cellStyle name="Percent 3 2 2 3 7" xfId="5120" xr:uid="{DE024FE2-4752-40F7-81DD-77AE2951F598}"/>
    <cellStyle name="Percent 3 2 2 3 8" xfId="2661" xr:uid="{77D59909-C43F-4C40-8CBE-2728122B3B73}"/>
    <cellStyle name="Percent 3 2 2 4" xfId="274" xr:uid="{00000000-0005-0000-0000-00005B000000}"/>
    <cellStyle name="Percent 3 2 2 4 2" xfId="493" xr:uid="{00000000-0005-0000-0000-00005B000000}"/>
    <cellStyle name="Percent 3 2 2 4 2 2" xfId="1158" xr:uid="{00000000-0005-0000-0000-00005B000000}"/>
    <cellStyle name="Percent 3 2 2 4 2 2 2" xfId="3572" xr:uid="{D22F250B-4371-4FFA-A8D6-0EE85C4692D6}"/>
    <cellStyle name="Percent 3 2 2 4 2 3" xfId="1823" xr:uid="{304F556F-7E83-4BEC-B8F2-13E59D87905A}"/>
    <cellStyle name="Percent 3 2 2 4 2 3 2" xfId="4237" xr:uid="{466D76F9-8B57-42E3-A379-403D866A143D}"/>
    <cellStyle name="Percent 3 2 2 4 2 4" xfId="2488" xr:uid="{0BFA7178-21FD-4FD7-8E39-D85E52FBF1B5}"/>
    <cellStyle name="Percent 3 2 2 4 2 4 2" xfId="4902" xr:uid="{E5C52467-3394-4832-8DAD-D7762C3A88D8}"/>
    <cellStyle name="Percent 3 2 2 4 2 5" xfId="5571" xr:uid="{541DF88E-2623-42E8-B726-8484C9393B29}"/>
    <cellStyle name="Percent 3 2 2 4 2 6" xfId="2907" xr:uid="{063977E2-1C45-4F88-B41C-E02C07FD0282}"/>
    <cellStyle name="Percent 3 2 2 4 3" xfId="944" xr:uid="{00000000-0005-0000-0000-00005B000000}"/>
    <cellStyle name="Percent 3 2 2 4 3 2" xfId="1609" xr:uid="{7C51439E-4D69-4CE5-ADC3-516C61D653C5}"/>
    <cellStyle name="Percent 3 2 2 4 3 2 2" xfId="4023" xr:uid="{1201158C-AAF3-4DC2-9A01-B3848825D30E}"/>
    <cellStyle name="Percent 3 2 2 4 3 3" xfId="2274" xr:uid="{9CEB5153-CA0B-4EED-A722-F0EF7B66E56D}"/>
    <cellStyle name="Percent 3 2 2 4 3 3 2" xfId="4688" xr:uid="{280D5163-94B2-433E-A5B5-82CCD7F468A5}"/>
    <cellStyle name="Percent 3 2 2 4 3 4" xfId="5357" xr:uid="{039CFFD1-9627-452E-86AA-D7004CFCA17A}"/>
    <cellStyle name="Percent 3 2 2 4 3 5" xfId="3358" xr:uid="{41E48B9A-219C-4374-AF24-C118FD6F7F7F}"/>
    <cellStyle name="Percent 3 2 2 4 4" xfId="739" xr:uid="{00000000-0005-0000-0000-00005B000000}"/>
    <cellStyle name="Percent 3 2 2 4 4 2" xfId="3153" xr:uid="{7537B5D4-D075-41B2-92A9-EB0B524E6AC5}"/>
    <cellStyle name="Percent 3 2 2 4 5" xfId="1404" xr:uid="{930D0BC9-2559-4AC2-815E-29AB6959371F}"/>
    <cellStyle name="Percent 3 2 2 4 5 2" xfId="3818" xr:uid="{E37D49B0-F1E2-42A8-863E-179145989436}"/>
    <cellStyle name="Percent 3 2 2 4 6" xfId="2069" xr:uid="{BF070B08-DA40-499D-8546-EE90391951DB}"/>
    <cellStyle name="Percent 3 2 2 4 6 2" xfId="4483" xr:uid="{EFD24886-214E-4C46-9FF4-25A7D4858657}"/>
    <cellStyle name="Percent 3 2 2 4 7" xfId="5152" xr:uid="{2F882D5C-5065-4FB9-9A9E-275E65F8490D}"/>
    <cellStyle name="Percent 3 2 2 4 8" xfId="2693" xr:uid="{D5032867-5837-4D10-9047-2C6D4C7518D5}"/>
    <cellStyle name="Percent 3 2 2 5" xfId="308" xr:uid="{00000000-0005-0000-0000-00005B000000}"/>
    <cellStyle name="Percent 3 2 2 5 2" xfId="525" xr:uid="{00000000-0005-0000-0000-00005B000000}"/>
    <cellStyle name="Percent 3 2 2 5 2 2" xfId="1190" xr:uid="{00000000-0005-0000-0000-00005B000000}"/>
    <cellStyle name="Percent 3 2 2 5 2 2 2" xfId="3604" xr:uid="{B8AB7A70-766C-47F0-A81B-D703BEEFE299}"/>
    <cellStyle name="Percent 3 2 2 5 2 3" xfId="1855" xr:uid="{37C748C2-B189-4CF4-A1F9-88DB1C116BBC}"/>
    <cellStyle name="Percent 3 2 2 5 2 3 2" xfId="4269" xr:uid="{5C792CB9-AB2A-44C7-B0DA-BA4420A4AC0F}"/>
    <cellStyle name="Percent 3 2 2 5 2 4" xfId="2520" xr:uid="{3ED5F0B5-1ECB-4D97-BC79-4728688FA8E6}"/>
    <cellStyle name="Percent 3 2 2 5 2 4 2" xfId="4934" xr:uid="{FEF06114-3589-4639-9A40-CD5BF4F14596}"/>
    <cellStyle name="Percent 3 2 2 5 2 5" xfId="5603" xr:uid="{48AD6DD8-C89E-4638-A2D2-E5DBEECE76C2}"/>
    <cellStyle name="Percent 3 2 2 5 2 6" xfId="2939" xr:uid="{CD7252BF-6EFF-4100-92B2-5F7F8F1951A9}"/>
    <cellStyle name="Percent 3 2 2 5 3" xfId="976" xr:uid="{00000000-0005-0000-0000-00005B000000}"/>
    <cellStyle name="Percent 3 2 2 5 3 2" xfId="1641" xr:uid="{EFFA83FC-0ADF-4B53-83BE-1AE91956E5E5}"/>
    <cellStyle name="Percent 3 2 2 5 3 2 2" xfId="4055" xr:uid="{CE5D0CF4-112D-4E4B-AF23-63F831F27678}"/>
    <cellStyle name="Percent 3 2 2 5 3 3" xfId="2306" xr:uid="{E6E3FE39-25A1-4712-9E08-87D5FD027265}"/>
    <cellStyle name="Percent 3 2 2 5 3 3 2" xfId="4720" xr:uid="{D96EF60E-F158-4509-B30D-15EFF608FFBC}"/>
    <cellStyle name="Percent 3 2 2 5 3 4" xfId="5389" xr:uid="{3646C1BF-100A-4C91-905F-254732BE6F24}"/>
    <cellStyle name="Percent 3 2 2 5 3 5" xfId="3390" xr:uid="{1024CE1D-48D6-40DB-AD78-4C9A23B95838}"/>
    <cellStyle name="Percent 3 2 2 5 4" xfId="771" xr:uid="{00000000-0005-0000-0000-00005B000000}"/>
    <cellStyle name="Percent 3 2 2 5 4 2" xfId="3185" xr:uid="{6ED5080D-B8FC-471E-B13C-AF5D9B7344A1}"/>
    <cellStyle name="Percent 3 2 2 5 5" xfId="1436" xr:uid="{70B835C6-3030-4D42-BFCD-97B2788B75FE}"/>
    <cellStyle name="Percent 3 2 2 5 5 2" xfId="3850" xr:uid="{4AA457A0-DEC1-4F32-BF43-2F334A209484}"/>
    <cellStyle name="Percent 3 2 2 5 6" xfId="2101" xr:uid="{45D82A36-2ED8-44E3-A41B-A883F1564D78}"/>
    <cellStyle name="Percent 3 2 2 5 6 2" xfId="4515" xr:uid="{D3315ACF-F513-4496-9FC9-047B98D65FD1}"/>
    <cellStyle name="Percent 3 2 2 5 7" xfId="5184" xr:uid="{6D3DFD07-643D-405B-A5CE-23AC85B61C70}"/>
    <cellStyle name="Percent 3 2 2 5 8" xfId="2725" xr:uid="{0421537C-3CBA-49FC-97DC-DF061F8F35FB}"/>
    <cellStyle name="Percent 3 2 2 6" xfId="397" xr:uid="{00000000-0005-0000-0000-00005B000000}"/>
    <cellStyle name="Percent 3 2 2 6 2" xfId="1062" xr:uid="{00000000-0005-0000-0000-00005B000000}"/>
    <cellStyle name="Percent 3 2 2 6 2 2" xfId="1727" xr:uid="{2C4AD786-BC45-4DC9-A81C-CA6D348E2BCC}"/>
    <cellStyle name="Percent 3 2 2 6 2 2 2" xfId="4141" xr:uid="{2D9BA360-4F8B-478C-99A2-A673A8A9BFB9}"/>
    <cellStyle name="Percent 3 2 2 6 2 3" xfId="2392" xr:uid="{4B535AEC-B09B-4BC1-A477-635CA0795F53}"/>
    <cellStyle name="Percent 3 2 2 6 2 3 2" xfId="4806" xr:uid="{08021974-F651-4271-B3FE-DF7331A9BE7D}"/>
    <cellStyle name="Percent 3 2 2 6 2 4" xfId="5475" xr:uid="{3699F6CB-448D-43F4-B68B-D78654A6650D}"/>
    <cellStyle name="Percent 3 2 2 6 2 5" xfId="3476" xr:uid="{A2E80CE4-7D2A-4711-BE71-D69A8D098F80}"/>
    <cellStyle name="Percent 3 2 2 6 3" xfId="643" xr:uid="{00000000-0005-0000-0000-00005B000000}"/>
    <cellStyle name="Percent 3 2 2 6 3 2" xfId="3057" xr:uid="{697EB596-4528-446F-9C64-7EB8F652EDDD}"/>
    <cellStyle name="Percent 3 2 2 6 4" xfId="1308" xr:uid="{399B228E-6BBE-491D-8F7C-C3C741A460F2}"/>
    <cellStyle name="Percent 3 2 2 6 4 2" xfId="3722" xr:uid="{2990D484-C71F-40B5-BE49-A8F7A298C8B0}"/>
    <cellStyle name="Percent 3 2 2 6 5" xfId="1973" xr:uid="{EB04FBB5-0452-4B1C-9938-D504D998C334}"/>
    <cellStyle name="Percent 3 2 2 6 5 2" xfId="4387" xr:uid="{D8E00177-6746-4BEB-9CFE-8C26808070C3}"/>
    <cellStyle name="Percent 3 2 2 6 6" xfId="5056" xr:uid="{F89A2109-D2A7-443E-96BA-C4F4FF440EEA}"/>
    <cellStyle name="Percent 3 2 2 6 7" xfId="2811" xr:uid="{B38A5A13-FEBD-41D7-8A8C-52B36A3D31BE}"/>
    <cellStyle name="Percent 3 2 2 7" xfId="566" xr:uid="{00000000-0005-0000-0000-00005B000000}"/>
    <cellStyle name="Percent 3 2 2 7 2" xfId="1231" xr:uid="{00000000-0005-0000-0000-00005B000000}"/>
    <cellStyle name="Percent 3 2 2 7 2 2" xfId="1896" xr:uid="{A1A3C891-197D-4C24-B1D6-1762D85D2407}"/>
    <cellStyle name="Percent 3 2 2 7 2 2 2" xfId="4310" xr:uid="{3B291795-02C4-4523-829E-A417775ED57F}"/>
    <cellStyle name="Percent 3 2 2 7 2 3" xfId="2561" xr:uid="{4F4D3875-0BCC-4A45-BCC6-C8DC6E99AB3F}"/>
    <cellStyle name="Percent 3 2 2 7 2 3 2" xfId="4975" xr:uid="{97F88508-3D09-4F35-B069-ADDC30D3E666}"/>
    <cellStyle name="Percent 3 2 2 7 2 4" xfId="5644" xr:uid="{8AA63DAD-ED67-49E9-8186-B5475C010508}"/>
    <cellStyle name="Percent 3 2 2 7 2 5" xfId="3645" xr:uid="{6D49473F-11C2-4063-9F93-CC7E948F14A3}"/>
    <cellStyle name="Percent 3 2 2 7 3" xfId="812" xr:uid="{00000000-0005-0000-0000-00005B000000}"/>
    <cellStyle name="Percent 3 2 2 7 3 2" xfId="3226" xr:uid="{112643B7-A201-4443-964D-6E0F33F883BB}"/>
    <cellStyle name="Percent 3 2 2 7 4" xfId="1477" xr:uid="{2BCFB938-48FD-478B-82B2-777E17C22C16}"/>
    <cellStyle name="Percent 3 2 2 7 4 2" xfId="3891" xr:uid="{B64F4EFC-CE16-452B-99D8-5E4D1AEF361C}"/>
    <cellStyle name="Percent 3 2 2 7 5" xfId="2142" xr:uid="{8D4B5381-3658-4F49-9EF6-29F5C669699B}"/>
    <cellStyle name="Percent 3 2 2 7 5 2" xfId="4556" xr:uid="{0570916F-8AA4-445A-B810-DEFADABE77EA}"/>
    <cellStyle name="Percent 3 2 2 7 6" xfId="5225" xr:uid="{D4123738-4C69-4EBA-8179-6D091406C2C0}"/>
    <cellStyle name="Percent 3 2 2 7 7" xfId="2980" xr:uid="{BFD77A2F-3ACA-42DB-BCAA-449762F56961}"/>
    <cellStyle name="Percent 3 2 2 8" xfId="349" xr:uid="{00000000-0005-0000-0000-00005B000000}"/>
    <cellStyle name="Percent 3 2 2 8 2" xfId="1017" xr:uid="{00000000-0005-0000-0000-00005B000000}"/>
    <cellStyle name="Percent 3 2 2 8 2 2" xfId="3431" xr:uid="{D24E8609-B710-4DE5-9353-296165FEFB6C}"/>
    <cellStyle name="Percent 3 2 2 8 3" xfId="1682" xr:uid="{4F192149-A30E-4F81-B414-2D81181E12DA}"/>
    <cellStyle name="Percent 3 2 2 8 3 2" xfId="4096" xr:uid="{88BF1372-E650-4C8C-9DFB-9E4060C07388}"/>
    <cellStyle name="Percent 3 2 2 8 4" xfId="2347" xr:uid="{B5DA7ED8-F6C2-4DBD-8EA5-00C62DD55A70}"/>
    <cellStyle name="Percent 3 2 2 8 4 2" xfId="4761" xr:uid="{F2C043A6-97EC-45B0-9AF9-C4C065FCDE65}"/>
    <cellStyle name="Percent 3 2 2 8 5" xfId="5430" xr:uid="{9BCEAD40-9C59-4AA6-B56D-5A12A1A230DF}"/>
    <cellStyle name="Percent 3 2 2 8 6" xfId="2766" xr:uid="{AD743ABA-5A94-4D25-BC19-3902BF0380B2}"/>
    <cellStyle name="Percent 3 2 2 9" xfId="848" xr:uid="{00000000-0005-0000-0000-00005B000000}"/>
    <cellStyle name="Percent 3 2 2 9 2" xfId="1513" xr:uid="{C8064000-9CC4-49F0-A3B3-E7223C71BCAC}"/>
    <cellStyle name="Percent 3 2 2 9 2 2" xfId="3927" xr:uid="{36135606-711B-4DC4-B631-7C8C13129495}"/>
    <cellStyle name="Percent 3 2 2 9 3" xfId="2178" xr:uid="{A0B6BD5E-A184-4099-B93E-7238DB3B2264}"/>
    <cellStyle name="Percent 3 2 2 9 3 2" xfId="4592" xr:uid="{F54CBDEF-E4D5-42EE-885A-D39991411F0B}"/>
    <cellStyle name="Percent 3 2 2 9 4" xfId="5261" xr:uid="{D233085F-4BC6-4F12-AC9A-0EB51F0E0F56}"/>
    <cellStyle name="Percent 3 2 2 9 5" xfId="3262" xr:uid="{A6EA6E29-2AFE-4658-BE81-A7568B9F87C9}"/>
    <cellStyle name="Percent 3 2 3" xfId="184" xr:uid="{00000000-0005-0000-0000-00005B000000}"/>
    <cellStyle name="Percent 3 2 3 10" xfId="606" xr:uid="{00000000-0005-0000-0000-00005B000000}"/>
    <cellStyle name="Percent 3 2 3 10 2" xfId="3020" xr:uid="{6258D04B-34AD-47EB-B779-AE93CE039B4C}"/>
    <cellStyle name="Percent 3 2 3 11" xfId="1271" xr:uid="{A7BD459F-40DE-4571-ACD2-08C43868FF70}"/>
    <cellStyle name="Percent 3 2 3 11 2" xfId="3685" xr:uid="{B3F008AE-8F92-4B9B-A839-531C29D5D3BF}"/>
    <cellStyle name="Percent 3 2 3 12" xfId="1936" xr:uid="{29856888-A056-46EA-BEED-86821CE67F64}"/>
    <cellStyle name="Percent 3 2 3 12 2" xfId="4350" xr:uid="{522F13AB-E9FA-4473-94B9-77ECEB751C8A}"/>
    <cellStyle name="Percent 3 2 3 13" xfId="5019" xr:uid="{F4AB1B01-B5C7-4A0E-A8E3-466786AA5A94}"/>
    <cellStyle name="Percent 3 2 3 14" xfId="2605" xr:uid="{DFAF4992-E738-4670-9CBB-DDA9D4F80AD1}"/>
    <cellStyle name="Percent 3 2 3 2" xfId="218" xr:uid="{00000000-0005-0000-0000-00005B000000}"/>
    <cellStyle name="Percent 3 2 3 2 2" xfId="437" xr:uid="{00000000-0005-0000-0000-00005B000000}"/>
    <cellStyle name="Percent 3 2 3 2 2 2" xfId="1102" xr:uid="{00000000-0005-0000-0000-00005B000000}"/>
    <cellStyle name="Percent 3 2 3 2 2 2 2" xfId="3516" xr:uid="{6CED259F-BB56-45FF-B289-343DC27B7806}"/>
    <cellStyle name="Percent 3 2 3 2 2 3" xfId="1767" xr:uid="{6F6EA8D0-BED7-4EF7-8BAB-80FDBCE7B729}"/>
    <cellStyle name="Percent 3 2 3 2 2 3 2" xfId="4181" xr:uid="{5FE4FA4D-7993-47EF-A38C-D1DDBD6949C4}"/>
    <cellStyle name="Percent 3 2 3 2 2 4" xfId="2432" xr:uid="{B5911ECC-EAED-4703-8336-97890E86ECF1}"/>
    <cellStyle name="Percent 3 2 3 2 2 4 2" xfId="4846" xr:uid="{EF6DE5E8-F8EA-41BF-96E3-D93BD00166E6}"/>
    <cellStyle name="Percent 3 2 3 2 2 5" xfId="5515" xr:uid="{1CD38835-3EFF-4BD0-814F-F36EACB47D01}"/>
    <cellStyle name="Percent 3 2 3 2 2 6" xfId="2851" xr:uid="{6668CEB6-0F28-4F30-A703-91C0E0E590A0}"/>
    <cellStyle name="Percent 3 2 3 2 3" xfId="888" xr:uid="{00000000-0005-0000-0000-00005B000000}"/>
    <cellStyle name="Percent 3 2 3 2 3 2" xfId="1553" xr:uid="{C1C738A5-0B24-4325-9EB4-638E6926D069}"/>
    <cellStyle name="Percent 3 2 3 2 3 2 2" xfId="3967" xr:uid="{DAB10251-60C3-44EC-9638-0A7A2FB446B9}"/>
    <cellStyle name="Percent 3 2 3 2 3 3" xfId="2218" xr:uid="{14919A74-DC54-4B36-9A33-1647709FF135}"/>
    <cellStyle name="Percent 3 2 3 2 3 3 2" xfId="4632" xr:uid="{3BD502AA-967C-4F13-B3B6-F91424DF1D4D}"/>
    <cellStyle name="Percent 3 2 3 2 3 4" xfId="5301" xr:uid="{018CE1A9-3D9F-4589-BD31-4CBC7EBAA040}"/>
    <cellStyle name="Percent 3 2 3 2 3 5" xfId="3302" xr:uid="{D20F8FAF-C196-4EA1-B2BE-9E944421FE20}"/>
    <cellStyle name="Percent 3 2 3 2 4" xfId="683" xr:uid="{00000000-0005-0000-0000-00005B000000}"/>
    <cellStyle name="Percent 3 2 3 2 4 2" xfId="3097" xr:uid="{D82E9830-385B-4768-9646-265493B1F83D}"/>
    <cellStyle name="Percent 3 2 3 2 5" xfId="1348" xr:uid="{0423BC7D-9362-4947-8151-38900AC536BD}"/>
    <cellStyle name="Percent 3 2 3 2 5 2" xfId="3762" xr:uid="{3D11DAD8-A1E2-43C3-B0AA-7C6F8299CA49}"/>
    <cellStyle name="Percent 3 2 3 2 6" xfId="2013" xr:uid="{73A7BD3A-D96C-44BA-939E-7828133CD334}"/>
    <cellStyle name="Percent 3 2 3 2 6 2" xfId="4427" xr:uid="{6CE82EFB-7A2D-44D6-A8E4-EEF4950B632D}"/>
    <cellStyle name="Percent 3 2 3 2 7" xfId="5096" xr:uid="{ECC16768-75CE-4885-9D5A-202EFB0B5CD6}"/>
    <cellStyle name="Percent 3 2 3 2 8" xfId="2637" xr:uid="{71D52CDA-3A68-4C41-B63A-820659698419}"/>
    <cellStyle name="Percent 3 2 3 3" xfId="250" xr:uid="{00000000-0005-0000-0000-00005B000000}"/>
    <cellStyle name="Percent 3 2 3 3 2" xfId="469" xr:uid="{00000000-0005-0000-0000-00005B000000}"/>
    <cellStyle name="Percent 3 2 3 3 2 2" xfId="1134" xr:uid="{00000000-0005-0000-0000-00005B000000}"/>
    <cellStyle name="Percent 3 2 3 3 2 2 2" xfId="3548" xr:uid="{4AF1CACD-8283-49EC-A0B2-4F0C2795EC0B}"/>
    <cellStyle name="Percent 3 2 3 3 2 3" xfId="1799" xr:uid="{FCBA05DE-1513-4ED9-B4F3-88F2CE814F85}"/>
    <cellStyle name="Percent 3 2 3 3 2 3 2" xfId="4213" xr:uid="{D2487FEA-320F-48AC-8356-4345C6AFA724}"/>
    <cellStyle name="Percent 3 2 3 3 2 4" xfId="2464" xr:uid="{14058128-5ADA-45A0-B435-2E91E55EC074}"/>
    <cellStyle name="Percent 3 2 3 3 2 4 2" xfId="4878" xr:uid="{A69469DE-6EDB-4FEB-9CFB-EE0BEE99E021}"/>
    <cellStyle name="Percent 3 2 3 3 2 5" xfId="5547" xr:uid="{555F6E1E-72AF-4A4E-BA81-3FCCE6756E56}"/>
    <cellStyle name="Percent 3 2 3 3 2 6" xfId="2883" xr:uid="{DE40C729-E2D1-456F-9447-AB216AAB15D4}"/>
    <cellStyle name="Percent 3 2 3 3 3" xfId="920" xr:uid="{00000000-0005-0000-0000-00005B000000}"/>
    <cellStyle name="Percent 3 2 3 3 3 2" xfId="1585" xr:uid="{D4F4966D-ACC8-4583-91EF-4EAD766B97DD}"/>
    <cellStyle name="Percent 3 2 3 3 3 2 2" xfId="3999" xr:uid="{25DA4EA5-646D-48B7-98EE-519FF4ADBCFF}"/>
    <cellStyle name="Percent 3 2 3 3 3 3" xfId="2250" xr:uid="{475A18F8-A8A7-48F9-94EA-6053D583F65D}"/>
    <cellStyle name="Percent 3 2 3 3 3 3 2" xfId="4664" xr:uid="{A889074D-69A4-4CF8-885A-D3199A181A1C}"/>
    <cellStyle name="Percent 3 2 3 3 3 4" xfId="5333" xr:uid="{AB68F439-ECE4-4915-9D63-D49AD6E651EB}"/>
    <cellStyle name="Percent 3 2 3 3 3 5" xfId="3334" xr:uid="{5FD7BB4A-166C-46F3-AF74-09706D3DFA16}"/>
    <cellStyle name="Percent 3 2 3 3 4" xfId="715" xr:uid="{00000000-0005-0000-0000-00005B000000}"/>
    <cellStyle name="Percent 3 2 3 3 4 2" xfId="3129" xr:uid="{5D5969FF-D5C0-4EEC-801B-21D7246EE7DA}"/>
    <cellStyle name="Percent 3 2 3 3 5" xfId="1380" xr:uid="{1B5798EB-4D98-4D47-925E-DF230D52026B}"/>
    <cellStyle name="Percent 3 2 3 3 5 2" xfId="3794" xr:uid="{CE2BD3EC-001F-420E-8393-52CCD7C10B32}"/>
    <cellStyle name="Percent 3 2 3 3 6" xfId="2045" xr:uid="{63A045C3-71B5-4C4D-B1BE-3FCA0069D2F1}"/>
    <cellStyle name="Percent 3 2 3 3 6 2" xfId="4459" xr:uid="{FA799AC9-793F-40A1-845A-AB99AD1A6439}"/>
    <cellStyle name="Percent 3 2 3 3 7" xfId="5128" xr:uid="{9F1B7F64-C8EB-41EF-8636-3383D4FE23EB}"/>
    <cellStyle name="Percent 3 2 3 3 8" xfId="2669" xr:uid="{B40FC8C9-9FD7-4583-959A-3EAA3CEDE9C0}"/>
    <cellStyle name="Percent 3 2 3 4" xfId="282" xr:uid="{00000000-0005-0000-0000-00005B000000}"/>
    <cellStyle name="Percent 3 2 3 4 2" xfId="501" xr:uid="{00000000-0005-0000-0000-00005B000000}"/>
    <cellStyle name="Percent 3 2 3 4 2 2" xfId="1166" xr:uid="{00000000-0005-0000-0000-00005B000000}"/>
    <cellStyle name="Percent 3 2 3 4 2 2 2" xfId="3580" xr:uid="{9A0110F9-2B35-4E6D-8190-6C23DFB69CD4}"/>
    <cellStyle name="Percent 3 2 3 4 2 3" xfId="1831" xr:uid="{FC8EB3FE-ECEA-497E-8B9E-BBC097072BAA}"/>
    <cellStyle name="Percent 3 2 3 4 2 3 2" xfId="4245" xr:uid="{22B73056-7D38-4924-AE51-41CF13D65A49}"/>
    <cellStyle name="Percent 3 2 3 4 2 4" xfId="2496" xr:uid="{D09CE591-6475-474D-9DCE-2ED401FF228E}"/>
    <cellStyle name="Percent 3 2 3 4 2 4 2" xfId="4910" xr:uid="{C51499C5-A7C0-44ED-8BE9-1BDD0FF268CC}"/>
    <cellStyle name="Percent 3 2 3 4 2 5" xfId="5579" xr:uid="{C2E06AF2-C119-4210-8948-58192BB69B22}"/>
    <cellStyle name="Percent 3 2 3 4 2 6" xfId="2915" xr:uid="{405BFF08-C3E8-47B4-8DD6-AA102D9C7792}"/>
    <cellStyle name="Percent 3 2 3 4 3" xfId="952" xr:uid="{00000000-0005-0000-0000-00005B000000}"/>
    <cellStyle name="Percent 3 2 3 4 3 2" xfId="1617" xr:uid="{872AF097-CE59-45CD-B276-D21C2DE9F751}"/>
    <cellStyle name="Percent 3 2 3 4 3 2 2" xfId="4031" xr:uid="{4F490598-B0FA-431C-A0E8-0A46BDA4CB4F}"/>
    <cellStyle name="Percent 3 2 3 4 3 3" xfId="2282" xr:uid="{EBE2D273-C526-411D-BEFA-7B5C3B1BDD20}"/>
    <cellStyle name="Percent 3 2 3 4 3 3 2" xfId="4696" xr:uid="{002D952C-D3F6-4CC8-AF26-86102CA86C4F}"/>
    <cellStyle name="Percent 3 2 3 4 3 4" xfId="5365" xr:uid="{92633AEC-B9C6-470F-8176-B762ECDDD62C}"/>
    <cellStyle name="Percent 3 2 3 4 3 5" xfId="3366" xr:uid="{234E1D27-6DE4-41C7-8AFD-5C00A004C626}"/>
    <cellStyle name="Percent 3 2 3 4 4" xfId="747" xr:uid="{00000000-0005-0000-0000-00005B000000}"/>
    <cellStyle name="Percent 3 2 3 4 4 2" xfId="3161" xr:uid="{E6609D29-6063-4522-BE46-8A6621D273F8}"/>
    <cellStyle name="Percent 3 2 3 4 5" xfId="1412" xr:uid="{6CC20E97-6035-46A6-BD8B-BCD5CBDF7791}"/>
    <cellStyle name="Percent 3 2 3 4 5 2" xfId="3826" xr:uid="{7A4961A5-91EF-464E-B510-5D65C77C5448}"/>
    <cellStyle name="Percent 3 2 3 4 6" xfId="2077" xr:uid="{353473FD-5E5C-4D51-9A2C-1C0E7158B8E9}"/>
    <cellStyle name="Percent 3 2 3 4 6 2" xfId="4491" xr:uid="{26331BF9-D1A4-43F0-9BEF-18D15A2B2C47}"/>
    <cellStyle name="Percent 3 2 3 4 7" xfId="5160" xr:uid="{74AC739C-8D08-4F7C-A2A2-F571CE0CC84B}"/>
    <cellStyle name="Percent 3 2 3 4 8" xfId="2701" xr:uid="{11D124BA-BE7D-4B92-9871-F80360B4090A}"/>
    <cellStyle name="Percent 3 2 3 5" xfId="316" xr:uid="{00000000-0005-0000-0000-00005B000000}"/>
    <cellStyle name="Percent 3 2 3 5 2" xfId="533" xr:uid="{00000000-0005-0000-0000-00005B000000}"/>
    <cellStyle name="Percent 3 2 3 5 2 2" xfId="1198" xr:uid="{00000000-0005-0000-0000-00005B000000}"/>
    <cellStyle name="Percent 3 2 3 5 2 2 2" xfId="3612" xr:uid="{5C1B91B8-7958-4381-A67D-B33331AABC80}"/>
    <cellStyle name="Percent 3 2 3 5 2 3" xfId="1863" xr:uid="{C949816E-E42F-4248-8F53-83CBC485D81D}"/>
    <cellStyle name="Percent 3 2 3 5 2 3 2" xfId="4277" xr:uid="{0BAB377F-B57F-401F-AC02-B9F8F737B407}"/>
    <cellStyle name="Percent 3 2 3 5 2 4" xfId="2528" xr:uid="{1147F675-F095-453C-8408-8C0E927C58B2}"/>
    <cellStyle name="Percent 3 2 3 5 2 4 2" xfId="4942" xr:uid="{8D421583-FD66-45FB-B80D-643A4F3C7EBF}"/>
    <cellStyle name="Percent 3 2 3 5 2 5" xfId="5611" xr:uid="{3D8C7605-A20A-4373-8F8F-67F5A4C4EA63}"/>
    <cellStyle name="Percent 3 2 3 5 2 6" xfId="2947" xr:uid="{7A27DFE8-FB6E-49BE-8E70-3AB540FDA17F}"/>
    <cellStyle name="Percent 3 2 3 5 3" xfId="984" xr:uid="{00000000-0005-0000-0000-00005B000000}"/>
    <cellStyle name="Percent 3 2 3 5 3 2" xfId="1649" xr:uid="{8E1E12B5-61FC-46C8-A5F8-D89E7A1BF494}"/>
    <cellStyle name="Percent 3 2 3 5 3 2 2" xfId="4063" xr:uid="{69CE1B79-C131-4EC6-B938-24FE13737572}"/>
    <cellStyle name="Percent 3 2 3 5 3 3" xfId="2314" xr:uid="{BE4D7942-24DC-4706-AC0F-DB3C3949AED3}"/>
    <cellStyle name="Percent 3 2 3 5 3 3 2" xfId="4728" xr:uid="{D658D5FF-C671-4DB8-A446-9F02BFC40B02}"/>
    <cellStyle name="Percent 3 2 3 5 3 4" xfId="5397" xr:uid="{E377AC2A-6CB4-4AFB-82F9-706D8EC8C781}"/>
    <cellStyle name="Percent 3 2 3 5 3 5" xfId="3398" xr:uid="{3BBD797A-FC40-493D-9523-92A2F23DE867}"/>
    <cellStyle name="Percent 3 2 3 5 4" xfId="779" xr:uid="{00000000-0005-0000-0000-00005B000000}"/>
    <cellStyle name="Percent 3 2 3 5 4 2" xfId="3193" xr:uid="{E980B58F-50B3-4059-B1FA-67173167C59E}"/>
    <cellStyle name="Percent 3 2 3 5 5" xfId="1444" xr:uid="{4BA4BF83-CCC0-4AA6-8474-F3453728CC44}"/>
    <cellStyle name="Percent 3 2 3 5 5 2" xfId="3858" xr:uid="{F250CD37-5544-4AF5-B1F2-9C66A65158D7}"/>
    <cellStyle name="Percent 3 2 3 5 6" xfId="2109" xr:uid="{B7D6E31C-73C4-49D2-9055-6762FE6CD7A5}"/>
    <cellStyle name="Percent 3 2 3 5 6 2" xfId="4523" xr:uid="{60404108-391C-44E5-B25B-431DAE5308C1}"/>
    <cellStyle name="Percent 3 2 3 5 7" xfId="5192" xr:uid="{8646B9A3-B575-4D6E-A03E-41F4B0DF78EC}"/>
    <cellStyle name="Percent 3 2 3 5 8" xfId="2733" xr:uid="{61BC380E-3C4B-4706-9001-C11D56B87F7D}"/>
    <cellStyle name="Percent 3 2 3 6" xfId="405" xr:uid="{00000000-0005-0000-0000-00005B000000}"/>
    <cellStyle name="Percent 3 2 3 6 2" xfId="1070" xr:uid="{00000000-0005-0000-0000-00005B000000}"/>
    <cellStyle name="Percent 3 2 3 6 2 2" xfId="1735" xr:uid="{85775D57-3381-49A6-92AB-39236B49CF84}"/>
    <cellStyle name="Percent 3 2 3 6 2 2 2" xfId="4149" xr:uid="{DB30FC8B-3668-49E0-8CA6-F2FC0005AF03}"/>
    <cellStyle name="Percent 3 2 3 6 2 3" xfId="2400" xr:uid="{1E94178B-B1D8-4A01-994A-EB47F5BE3D30}"/>
    <cellStyle name="Percent 3 2 3 6 2 3 2" xfId="4814" xr:uid="{EC44051D-9EBC-4A75-8C7C-73F5C36B9198}"/>
    <cellStyle name="Percent 3 2 3 6 2 4" xfId="5483" xr:uid="{CC15C023-E634-4703-A14C-DC7F2C3EB65B}"/>
    <cellStyle name="Percent 3 2 3 6 2 5" xfId="3484" xr:uid="{BC6B5923-247E-4093-8483-9AE3F6311770}"/>
    <cellStyle name="Percent 3 2 3 6 3" xfId="651" xr:uid="{00000000-0005-0000-0000-00005B000000}"/>
    <cellStyle name="Percent 3 2 3 6 3 2" xfId="3065" xr:uid="{17E62241-7BFC-4BA9-A5A2-A5FA64C4335A}"/>
    <cellStyle name="Percent 3 2 3 6 4" xfId="1316" xr:uid="{25D2C816-6942-4E3B-B1E5-A1384BCC98BA}"/>
    <cellStyle name="Percent 3 2 3 6 4 2" xfId="3730" xr:uid="{9F15ACCB-53EE-4D34-ACBB-425072F7672D}"/>
    <cellStyle name="Percent 3 2 3 6 5" xfId="1981" xr:uid="{EFEDDAFE-DE4C-42B9-9CD4-54CB3F8905B6}"/>
    <cellStyle name="Percent 3 2 3 6 5 2" xfId="4395" xr:uid="{2832C60B-D7F2-490C-BF3E-6DF28353EF45}"/>
    <cellStyle name="Percent 3 2 3 6 6" xfId="5064" xr:uid="{11F30D1B-CBB1-46B6-B385-D790CECCCC20}"/>
    <cellStyle name="Percent 3 2 3 6 7" xfId="2819" xr:uid="{A26C8862-40C2-4552-9086-68C99CEC8100}"/>
    <cellStyle name="Percent 3 2 3 7" xfId="574" xr:uid="{00000000-0005-0000-0000-00005B000000}"/>
    <cellStyle name="Percent 3 2 3 7 2" xfId="1239" xr:uid="{00000000-0005-0000-0000-00005B000000}"/>
    <cellStyle name="Percent 3 2 3 7 2 2" xfId="1904" xr:uid="{18337EFD-8C80-439B-92A9-2A04270A5D53}"/>
    <cellStyle name="Percent 3 2 3 7 2 2 2" xfId="4318" xr:uid="{BF10A087-FABA-47F4-A7F2-D1A019DDE466}"/>
    <cellStyle name="Percent 3 2 3 7 2 3" xfId="2569" xr:uid="{86EB3E80-B987-4E87-B15D-343C5FB74660}"/>
    <cellStyle name="Percent 3 2 3 7 2 3 2" xfId="4983" xr:uid="{0DF9FCE5-45CE-41CA-A351-32233ED537E1}"/>
    <cellStyle name="Percent 3 2 3 7 2 4" xfId="5652" xr:uid="{2EBEF37C-665B-4856-9ACC-AFD8ABCBEF42}"/>
    <cellStyle name="Percent 3 2 3 7 2 5" xfId="3653" xr:uid="{64468ECE-5410-4AF2-97C3-57875243C3A4}"/>
    <cellStyle name="Percent 3 2 3 7 3" xfId="820" xr:uid="{00000000-0005-0000-0000-00005B000000}"/>
    <cellStyle name="Percent 3 2 3 7 3 2" xfId="3234" xr:uid="{F93C9384-532A-446A-BFBE-B27E507E99B3}"/>
    <cellStyle name="Percent 3 2 3 7 4" xfId="1485" xr:uid="{CA017704-C0D6-4291-B4E3-981ECF77AD94}"/>
    <cellStyle name="Percent 3 2 3 7 4 2" xfId="3899" xr:uid="{48F24553-64EA-4B08-8185-5657197B6BB0}"/>
    <cellStyle name="Percent 3 2 3 7 5" xfId="2150" xr:uid="{B6ADF9FC-B985-41EC-BEE1-86A744A05395}"/>
    <cellStyle name="Percent 3 2 3 7 5 2" xfId="4564" xr:uid="{CCF32FF7-C3F2-4C96-A385-98A78DA1E454}"/>
    <cellStyle name="Percent 3 2 3 7 6" xfId="5233" xr:uid="{4F3CA5D6-7FE6-4CE2-9413-71F88A4446F2}"/>
    <cellStyle name="Percent 3 2 3 7 7" xfId="2988" xr:uid="{E96F8686-5BE1-4817-89D9-0B0ABF2AF03E}"/>
    <cellStyle name="Percent 3 2 3 8" xfId="357" xr:uid="{00000000-0005-0000-0000-00005B000000}"/>
    <cellStyle name="Percent 3 2 3 8 2" xfId="1025" xr:uid="{00000000-0005-0000-0000-00005B000000}"/>
    <cellStyle name="Percent 3 2 3 8 2 2" xfId="3439" xr:uid="{67869137-549B-4DAB-8257-8D481D9CBA11}"/>
    <cellStyle name="Percent 3 2 3 8 3" xfId="1690" xr:uid="{7F9392C6-6F44-4E3A-AD4A-FE42497A5719}"/>
    <cellStyle name="Percent 3 2 3 8 3 2" xfId="4104" xr:uid="{06F3785D-94B4-4FA2-B3BB-CE132B9BFF83}"/>
    <cellStyle name="Percent 3 2 3 8 4" xfId="2355" xr:uid="{B0096829-B3E8-4058-8B9F-886C8E542834}"/>
    <cellStyle name="Percent 3 2 3 8 4 2" xfId="4769" xr:uid="{02E0F8A8-321B-4FA4-B86F-1B88024B87CF}"/>
    <cellStyle name="Percent 3 2 3 8 5" xfId="5438" xr:uid="{BAFC1F22-E49F-4C4B-A101-791000C6A3B0}"/>
    <cellStyle name="Percent 3 2 3 8 6" xfId="2774" xr:uid="{E66D3007-05B8-4D9A-BE89-936DB88A46AA}"/>
    <cellStyle name="Percent 3 2 3 9" xfId="856" xr:uid="{00000000-0005-0000-0000-00005B000000}"/>
    <cellStyle name="Percent 3 2 3 9 2" xfId="1521" xr:uid="{91CEDDFC-6B3D-4977-AB69-27927A00362C}"/>
    <cellStyle name="Percent 3 2 3 9 2 2" xfId="3935" xr:uid="{452B28A7-CDE6-4C08-BB2E-AAD2FAE837E2}"/>
    <cellStyle name="Percent 3 2 3 9 3" xfId="2186" xr:uid="{536A81B9-3B1B-4C8F-BDE1-443023E23F3E}"/>
    <cellStyle name="Percent 3 2 3 9 3 2" xfId="4600" xr:uid="{C69922C4-59A2-42AE-9A8C-304793C018D2}"/>
    <cellStyle name="Percent 3 2 3 9 4" xfId="5269" xr:uid="{C76183F3-4229-40B3-9DE4-EC4D709BC11E}"/>
    <cellStyle name="Percent 3 2 3 9 5" xfId="3270" xr:uid="{7836F982-F6A7-4628-AF09-C17614AFB373}"/>
    <cellStyle name="Percent 3 2 4" xfId="194" xr:uid="{00000000-0005-0000-0000-00005B000000}"/>
    <cellStyle name="Percent 3 2 4 10" xfId="1255" xr:uid="{C651FCB5-BF52-4A56-8B48-6F1A293B3087}"/>
    <cellStyle name="Percent 3 2 4 10 2" xfId="3669" xr:uid="{5511A95F-36C6-4EEE-B8CC-ACA5A32AD6BA}"/>
    <cellStyle name="Percent 3 2 4 11" xfId="1920" xr:uid="{6E9C8CA8-502F-42C7-8475-6039CEC3A57F}"/>
    <cellStyle name="Percent 3 2 4 11 2" xfId="4334" xr:uid="{C4D40F87-039E-4706-A0C6-97C595CAEF86}"/>
    <cellStyle name="Percent 3 2 4 12" xfId="5002" xr:uid="{48578F50-488C-4BA5-9EAF-830AF1E4EF22}"/>
    <cellStyle name="Percent 3 2 4 13" xfId="2613" xr:uid="{CB94E9B6-B8EF-4C0A-95DC-0DB0434A28F0}"/>
    <cellStyle name="Percent 3 2 4 2" xfId="234" xr:uid="{00000000-0005-0000-0000-00005B000000}"/>
    <cellStyle name="Percent 3 2 4 2 2" xfId="453" xr:uid="{00000000-0005-0000-0000-00005B000000}"/>
    <cellStyle name="Percent 3 2 4 2 2 2" xfId="1118" xr:uid="{00000000-0005-0000-0000-00005B000000}"/>
    <cellStyle name="Percent 3 2 4 2 2 2 2" xfId="3532" xr:uid="{BDA5DA6E-0074-4845-BD6A-85F4E285C945}"/>
    <cellStyle name="Percent 3 2 4 2 2 3" xfId="1783" xr:uid="{3A1B71A7-6DAC-4FC5-826A-FC1CDAD3F68A}"/>
    <cellStyle name="Percent 3 2 4 2 2 3 2" xfId="4197" xr:uid="{6678CFC0-9D5F-48C3-A2CA-0C0D93B70390}"/>
    <cellStyle name="Percent 3 2 4 2 2 4" xfId="2448" xr:uid="{2FD78A87-BB81-4A89-A9CD-68DC8BACDD0B}"/>
    <cellStyle name="Percent 3 2 4 2 2 4 2" xfId="4862" xr:uid="{AACC0873-47EF-4075-AA1C-07E07F12B151}"/>
    <cellStyle name="Percent 3 2 4 2 2 5" xfId="5531" xr:uid="{CA578357-2FE8-4265-B8D9-9353B1119B71}"/>
    <cellStyle name="Percent 3 2 4 2 2 6" xfId="2867" xr:uid="{74BD7096-6EC2-4DC6-A96D-7487BE860FCD}"/>
    <cellStyle name="Percent 3 2 4 2 3" xfId="904" xr:uid="{00000000-0005-0000-0000-00005B000000}"/>
    <cellStyle name="Percent 3 2 4 2 3 2" xfId="1569" xr:uid="{51C75046-380A-4FCA-818B-FB673C90953D}"/>
    <cellStyle name="Percent 3 2 4 2 3 2 2" xfId="3983" xr:uid="{C3CC89AA-5695-41D5-9B3D-F3E8D8D0674D}"/>
    <cellStyle name="Percent 3 2 4 2 3 3" xfId="2234" xr:uid="{D06839A4-91AB-43E4-BF06-0C270A27969C}"/>
    <cellStyle name="Percent 3 2 4 2 3 3 2" xfId="4648" xr:uid="{6E00898B-E585-48D5-91F6-C9094F51BD77}"/>
    <cellStyle name="Percent 3 2 4 2 3 4" xfId="5317" xr:uid="{EBCC4D9D-9A5E-4CB1-AE0D-A8B1F8F3BC02}"/>
    <cellStyle name="Percent 3 2 4 2 3 5" xfId="3318" xr:uid="{A09BC48D-A3F7-41D9-B3A5-6D5A8C7267B7}"/>
    <cellStyle name="Percent 3 2 4 2 4" xfId="699" xr:uid="{00000000-0005-0000-0000-00005B000000}"/>
    <cellStyle name="Percent 3 2 4 2 4 2" xfId="3113" xr:uid="{AD6D60DA-8945-48A0-A838-0A8F928F60B5}"/>
    <cellStyle name="Percent 3 2 4 2 5" xfId="1364" xr:uid="{37F9F86F-91D9-428D-A673-94276F7DAB73}"/>
    <cellStyle name="Percent 3 2 4 2 5 2" xfId="3778" xr:uid="{A531131A-B485-42B8-8B26-8DB797ECA998}"/>
    <cellStyle name="Percent 3 2 4 2 6" xfId="2029" xr:uid="{42D63404-56B6-420F-8254-A899DDB564DA}"/>
    <cellStyle name="Percent 3 2 4 2 6 2" xfId="4443" xr:uid="{0C1038F7-2DE7-4AE8-A33B-5E0E4A2B7C9A}"/>
    <cellStyle name="Percent 3 2 4 2 7" xfId="5112" xr:uid="{88468999-3E6F-4B19-8E62-9321CF0B0A6E}"/>
    <cellStyle name="Percent 3 2 4 2 8" xfId="2653" xr:uid="{2A3FA16B-7C11-42AC-AC6E-6D999252F93A}"/>
    <cellStyle name="Percent 3 2 4 3" xfId="266" xr:uid="{00000000-0005-0000-0000-00005B000000}"/>
    <cellStyle name="Percent 3 2 4 3 2" xfId="485" xr:uid="{00000000-0005-0000-0000-00005B000000}"/>
    <cellStyle name="Percent 3 2 4 3 2 2" xfId="1150" xr:uid="{00000000-0005-0000-0000-00005B000000}"/>
    <cellStyle name="Percent 3 2 4 3 2 2 2" xfId="3564" xr:uid="{BFB213EE-416B-44D1-A8E3-561A0603D97C}"/>
    <cellStyle name="Percent 3 2 4 3 2 3" xfId="1815" xr:uid="{5AF547EF-02B4-4379-BCFB-A7D3917D0177}"/>
    <cellStyle name="Percent 3 2 4 3 2 3 2" xfId="4229" xr:uid="{0A4AF746-6503-4A51-8F37-0CEA9C381E66}"/>
    <cellStyle name="Percent 3 2 4 3 2 4" xfId="2480" xr:uid="{41ACC30A-9DFD-420D-8B31-553F6AE8AD67}"/>
    <cellStyle name="Percent 3 2 4 3 2 4 2" xfId="4894" xr:uid="{825200C2-A794-4CB7-8709-F43B8BB3D672}"/>
    <cellStyle name="Percent 3 2 4 3 2 5" xfId="5563" xr:uid="{C95AFF3C-13BF-479D-8916-E5E8D22CF0C3}"/>
    <cellStyle name="Percent 3 2 4 3 2 6" xfId="2899" xr:uid="{8BA6BA12-BC9D-4F48-8542-6821E5B80558}"/>
    <cellStyle name="Percent 3 2 4 3 3" xfId="936" xr:uid="{00000000-0005-0000-0000-00005B000000}"/>
    <cellStyle name="Percent 3 2 4 3 3 2" xfId="1601" xr:uid="{BB163079-6DEA-4B42-946F-B25DDA1E19AD}"/>
    <cellStyle name="Percent 3 2 4 3 3 2 2" xfId="4015" xr:uid="{0EC8D6B0-B3BE-4110-A16B-7F286D23CFBF}"/>
    <cellStyle name="Percent 3 2 4 3 3 3" xfId="2266" xr:uid="{40339D85-858A-4645-B30A-AEA31C23A367}"/>
    <cellStyle name="Percent 3 2 4 3 3 3 2" xfId="4680" xr:uid="{83D9755B-A1CF-4383-8AB7-DC406FF03340}"/>
    <cellStyle name="Percent 3 2 4 3 3 4" xfId="5349" xr:uid="{B5EB55E1-8C49-4977-A356-3EE431DD1A02}"/>
    <cellStyle name="Percent 3 2 4 3 3 5" xfId="3350" xr:uid="{8C69FB9B-42BE-4FE1-BE36-05234C27808D}"/>
    <cellStyle name="Percent 3 2 4 3 4" xfId="731" xr:uid="{00000000-0005-0000-0000-00005B000000}"/>
    <cellStyle name="Percent 3 2 4 3 4 2" xfId="3145" xr:uid="{2036EDDF-1AF0-43D0-93F0-CDB2079392F0}"/>
    <cellStyle name="Percent 3 2 4 3 5" xfId="1396" xr:uid="{A28BF31D-615C-4383-8964-74FE8D29E2B6}"/>
    <cellStyle name="Percent 3 2 4 3 5 2" xfId="3810" xr:uid="{950165E9-40B1-49B0-982D-9CAFCEBE12A1}"/>
    <cellStyle name="Percent 3 2 4 3 6" xfId="2061" xr:uid="{DE6FBFDF-F2C9-4905-91AA-EEB97D91E08D}"/>
    <cellStyle name="Percent 3 2 4 3 6 2" xfId="4475" xr:uid="{37D52770-BC04-4139-8E48-3F7297CE2AA9}"/>
    <cellStyle name="Percent 3 2 4 3 7" xfId="5144" xr:uid="{E77FD494-739F-4067-83E5-6926A1440DD0}"/>
    <cellStyle name="Percent 3 2 4 3 8" xfId="2685" xr:uid="{F776B182-FFFB-44C3-8464-4AB764DEDAFC}"/>
    <cellStyle name="Percent 3 2 4 4" xfId="300" xr:uid="{00000000-0005-0000-0000-00005B000000}"/>
    <cellStyle name="Percent 3 2 4 4 2" xfId="517" xr:uid="{00000000-0005-0000-0000-00005B000000}"/>
    <cellStyle name="Percent 3 2 4 4 2 2" xfId="1182" xr:uid="{00000000-0005-0000-0000-00005B000000}"/>
    <cellStyle name="Percent 3 2 4 4 2 2 2" xfId="3596" xr:uid="{FE1DCC4C-EBA6-436E-8A7E-CFC3C65B3978}"/>
    <cellStyle name="Percent 3 2 4 4 2 3" xfId="1847" xr:uid="{58946EA3-B50D-497C-9245-45892AA34043}"/>
    <cellStyle name="Percent 3 2 4 4 2 3 2" xfId="4261" xr:uid="{3DBD6320-A8CB-4860-BF00-09908F7F5064}"/>
    <cellStyle name="Percent 3 2 4 4 2 4" xfId="2512" xr:uid="{E7255B43-5000-4CFB-A492-C1760FC42CA7}"/>
    <cellStyle name="Percent 3 2 4 4 2 4 2" xfId="4926" xr:uid="{6F77035F-D0BF-44D2-A17E-58F1009385EF}"/>
    <cellStyle name="Percent 3 2 4 4 2 5" xfId="5595" xr:uid="{DD5909E2-F759-4BF7-9381-1E08B233F912}"/>
    <cellStyle name="Percent 3 2 4 4 2 6" xfId="2931" xr:uid="{C1791F2E-DDDE-4A20-85DD-A269AC15570C}"/>
    <cellStyle name="Percent 3 2 4 4 3" xfId="968" xr:uid="{00000000-0005-0000-0000-00005B000000}"/>
    <cellStyle name="Percent 3 2 4 4 3 2" xfId="1633" xr:uid="{D4771EB2-BCBF-452F-A55A-B56FC43BDB63}"/>
    <cellStyle name="Percent 3 2 4 4 3 2 2" xfId="4047" xr:uid="{05E250B1-A2C8-4202-A586-52882269BB4F}"/>
    <cellStyle name="Percent 3 2 4 4 3 3" xfId="2298" xr:uid="{A90BE7DD-79BD-4C6C-A04D-B3062FEC76A9}"/>
    <cellStyle name="Percent 3 2 4 4 3 3 2" xfId="4712" xr:uid="{B45641F2-3F92-43AA-816F-104055809748}"/>
    <cellStyle name="Percent 3 2 4 4 3 4" xfId="5381" xr:uid="{5629B8E6-27A2-4A45-86B7-649CCD2C2319}"/>
    <cellStyle name="Percent 3 2 4 4 3 5" xfId="3382" xr:uid="{29CDBD3C-32E6-4104-8009-B612DEE91149}"/>
    <cellStyle name="Percent 3 2 4 4 4" xfId="763" xr:uid="{00000000-0005-0000-0000-00005B000000}"/>
    <cellStyle name="Percent 3 2 4 4 4 2" xfId="3177" xr:uid="{55C3EC6B-CE0F-4A35-B638-8AAEE8473709}"/>
    <cellStyle name="Percent 3 2 4 4 5" xfId="1428" xr:uid="{E43EAE35-606E-4202-B012-AFF267AFF701}"/>
    <cellStyle name="Percent 3 2 4 4 5 2" xfId="3842" xr:uid="{010D2F89-BB13-4169-8513-568D54DD99DE}"/>
    <cellStyle name="Percent 3 2 4 4 6" xfId="2093" xr:uid="{0CDB7EBB-BD14-4428-ABEF-1CCEBC398A70}"/>
    <cellStyle name="Percent 3 2 4 4 6 2" xfId="4507" xr:uid="{5F0953ED-F994-461D-98F8-5C6A11C1C15B}"/>
    <cellStyle name="Percent 3 2 4 4 7" xfId="5176" xr:uid="{D5F0A306-331C-4EAD-9483-E3F3DDA53925}"/>
    <cellStyle name="Percent 3 2 4 4 8" xfId="2717" xr:uid="{B854C113-EC0D-4F0B-B85E-83A400EB2380}"/>
    <cellStyle name="Percent 3 2 4 5" xfId="413" xr:uid="{00000000-0005-0000-0000-00005B000000}"/>
    <cellStyle name="Percent 3 2 4 5 2" xfId="1078" xr:uid="{00000000-0005-0000-0000-00005B000000}"/>
    <cellStyle name="Percent 3 2 4 5 2 2" xfId="1743" xr:uid="{247A96BF-1701-418C-804C-CAEEBE2999AA}"/>
    <cellStyle name="Percent 3 2 4 5 2 2 2" xfId="4157" xr:uid="{58DD52BD-B034-42F4-BFD8-05B9E50BD74C}"/>
    <cellStyle name="Percent 3 2 4 5 2 3" xfId="2408" xr:uid="{D9AC4A7E-DA68-408C-9FA6-7A3F023C8163}"/>
    <cellStyle name="Percent 3 2 4 5 2 3 2" xfId="4822" xr:uid="{4211809F-AB2C-4ABB-906F-8B6148B0212F}"/>
    <cellStyle name="Percent 3 2 4 5 2 4" xfId="5491" xr:uid="{837BCC7B-C3C4-4D21-8BA2-02DFB3759B1F}"/>
    <cellStyle name="Percent 3 2 4 5 2 5" xfId="3492" xr:uid="{817D71E1-246A-404C-A93B-8199931F4148}"/>
    <cellStyle name="Percent 3 2 4 5 3" xfId="659" xr:uid="{00000000-0005-0000-0000-00005B000000}"/>
    <cellStyle name="Percent 3 2 4 5 3 2" xfId="3073" xr:uid="{273B81AE-B22F-4364-80B1-A9F943AF5CA4}"/>
    <cellStyle name="Percent 3 2 4 5 4" xfId="1324" xr:uid="{3EF9221C-6FA7-404E-8722-50D5E7312D84}"/>
    <cellStyle name="Percent 3 2 4 5 4 2" xfId="3738" xr:uid="{B64493AB-ACAA-45B2-891C-04EAB96F5509}"/>
    <cellStyle name="Percent 3 2 4 5 5" xfId="1989" xr:uid="{2A719D2B-9C08-4C1A-8009-C25D08E23BCB}"/>
    <cellStyle name="Percent 3 2 4 5 5 2" xfId="4403" xr:uid="{32BBD2F7-10D7-4532-BD17-E13246DFAB81}"/>
    <cellStyle name="Percent 3 2 4 5 6" xfId="5072" xr:uid="{3736D6BE-BF58-4A82-B2FD-8951C34AE973}"/>
    <cellStyle name="Percent 3 2 4 5 7" xfId="2827" xr:uid="{00DB1505-DBF3-4933-8EDD-386723BC32BB}"/>
    <cellStyle name="Percent 3 2 4 6" xfId="558" xr:uid="{00000000-0005-0000-0000-00005B000000}"/>
    <cellStyle name="Percent 3 2 4 6 2" xfId="1223" xr:uid="{00000000-0005-0000-0000-00005B000000}"/>
    <cellStyle name="Percent 3 2 4 6 2 2" xfId="1888" xr:uid="{2F74F09E-984B-42DB-A5D7-81F8CCA5B8D4}"/>
    <cellStyle name="Percent 3 2 4 6 2 2 2" xfId="4302" xr:uid="{DC73C14C-FAEB-4616-8C5F-84CBA04C8E87}"/>
    <cellStyle name="Percent 3 2 4 6 2 3" xfId="2553" xr:uid="{5027C72D-1FE9-46ED-A780-D3820CA7678C}"/>
    <cellStyle name="Percent 3 2 4 6 2 3 2" xfId="4967" xr:uid="{CBA6A472-AB35-4542-9AF8-F74E1C1F9B28}"/>
    <cellStyle name="Percent 3 2 4 6 2 4" xfId="5636" xr:uid="{4EB051AE-8160-48A0-944A-F436B52FD037}"/>
    <cellStyle name="Percent 3 2 4 6 2 5" xfId="3637" xr:uid="{7026F5E5-BD8B-456E-9A6F-F76EAB12E372}"/>
    <cellStyle name="Percent 3 2 4 6 3" xfId="804" xr:uid="{00000000-0005-0000-0000-00005B000000}"/>
    <cellStyle name="Percent 3 2 4 6 3 2" xfId="3218" xr:uid="{6F8BEE00-1B56-4D79-8E39-8F812A517760}"/>
    <cellStyle name="Percent 3 2 4 6 4" xfId="1469" xr:uid="{B2B0184D-7B07-4BE2-9E32-658B6DD1213A}"/>
    <cellStyle name="Percent 3 2 4 6 4 2" xfId="3883" xr:uid="{4A4D1042-0C4C-4DCA-820C-94216679B33F}"/>
    <cellStyle name="Percent 3 2 4 6 5" xfId="2134" xr:uid="{720AFAB5-22FE-426E-9541-E75737D10FBD}"/>
    <cellStyle name="Percent 3 2 4 6 5 2" xfId="4548" xr:uid="{C42DAAD9-67DD-4814-B3DB-ADDEC432AC3F}"/>
    <cellStyle name="Percent 3 2 4 6 6" xfId="5217" xr:uid="{E807C9D2-1DDD-4FF8-B6D2-26D4841E5AB5}"/>
    <cellStyle name="Percent 3 2 4 6 7" xfId="2972" xr:uid="{DAB88192-0C7B-4917-92B4-4919F4D20203}"/>
    <cellStyle name="Percent 3 2 4 7" xfId="341" xr:uid="{00000000-0005-0000-0000-00005B000000}"/>
    <cellStyle name="Percent 3 2 4 7 2" xfId="1009" xr:uid="{00000000-0005-0000-0000-00005B000000}"/>
    <cellStyle name="Percent 3 2 4 7 2 2" xfId="3423" xr:uid="{E23157EB-A148-42AE-AA91-53F22025CAF4}"/>
    <cellStyle name="Percent 3 2 4 7 3" xfId="1674" xr:uid="{951CF080-6FEA-4B08-AFF6-2DF7F4D31133}"/>
    <cellStyle name="Percent 3 2 4 7 3 2" xfId="4088" xr:uid="{FF328AA0-569E-4386-8C29-3506E8D3343E}"/>
    <cellStyle name="Percent 3 2 4 7 4" xfId="2339" xr:uid="{FCB8507F-0886-415F-ABBA-8906C7BD7449}"/>
    <cellStyle name="Percent 3 2 4 7 4 2" xfId="4753" xr:uid="{8744769B-5812-4566-AA4A-573080BC0B99}"/>
    <cellStyle name="Percent 3 2 4 7 5" xfId="5422" xr:uid="{64702CF5-408E-4781-A3B6-6A7645904F1D}"/>
    <cellStyle name="Percent 3 2 4 7 6" xfId="2758" xr:uid="{A0A9175C-6B90-4B91-A963-DC6FFC94691F}"/>
    <cellStyle name="Percent 3 2 4 8" xfId="864" xr:uid="{00000000-0005-0000-0000-00005B000000}"/>
    <cellStyle name="Percent 3 2 4 8 2" xfId="1529" xr:uid="{442782B9-833C-4892-A9A6-935277FD5CEF}"/>
    <cellStyle name="Percent 3 2 4 8 2 2" xfId="3943" xr:uid="{70E04773-FC39-44B9-B691-EDF4E7207BB8}"/>
    <cellStyle name="Percent 3 2 4 8 3" xfId="2194" xr:uid="{EEE09276-BC73-4CB1-B2BE-15DC313881D1}"/>
    <cellStyle name="Percent 3 2 4 8 3 2" xfId="4608" xr:uid="{043B9A0C-3CCF-4C37-9B5B-0C1066A82FE9}"/>
    <cellStyle name="Percent 3 2 4 8 4" xfId="5277" xr:uid="{A5A0BE18-4855-4F37-8145-FE0F96EB2389}"/>
    <cellStyle name="Percent 3 2 4 8 5" xfId="3278" xr:uid="{8B1EAB76-90B6-4530-BA25-80C75BF16613}"/>
    <cellStyle name="Percent 3 2 4 9" xfId="590" xr:uid="{00000000-0005-0000-0000-00005B000000}"/>
    <cellStyle name="Percent 3 2 4 9 2" xfId="3004" xr:uid="{07F86B19-EB8C-40CD-800D-D29F591DA36E}"/>
    <cellStyle name="Percent 3 2 5" xfId="202" xr:uid="{00000000-0005-0000-0000-00005B000000}"/>
    <cellStyle name="Percent 3 2 5 10" xfId="2621" xr:uid="{DB4A00A3-811C-4E08-8CBC-5F549EDA462E}"/>
    <cellStyle name="Percent 3 2 5 2" xfId="325" xr:uid="{00000000-0005-0000-0000-00005B000000}"/>
    <cellStyle name="Percent 3 2 5 2 2" xfId="542" xr:uid="{00000000-0005-0000-0000-00005B000000}"/>
    <cellStyle name="Percent 3 2 5 2 2 2" xfId="1207" xr:uid="{00000000-0005-0000-0000-00005B000000}"/>
    <cellStyle name="Percent 3 2 5 2 2 2 2" xfId="3621" xr:uid="{7448EFB6-6759-4438-AA6B-F54B4208612B}"/>
    <cellStyle name="Percent 3 2 5 2 2 3" xfId="1872" xr:uid="{7E5D8974-8835-4BC8-8A9A-05B142311652}"/>
    <cellStyle name="Percent 3 2 5 2 2 3 2" xfId="4286" xr:uid="{8BD737D0-792C-4D3C-896F-27F27CBEDA95}"/>
    <cellStyle name="Percent 3 2 5 2 2 4" xfId="2537" xr:uid="{A180AAB3-99E3-4FD3-AD9B-9DF1FFB2AA93}"/>
    <cellStyle name="Percent 3 2 5 2 2 4 2" xfId="4951" xr:uid="{18278617-29F6-4FB9-8280-E1770B82A206}"/>
    <cellStyle name="Percent 3 2 5 2 2 5" xfId="5620" xr:uid="{03F6C533-A72D-40BE-979A-E6E9C87D0B68}"/>
    <cellStyle name="Percent 3 2 5 2 2 6" xfId="2956" xr:uid="{85014E08-3F93-4931-914E-222CED5A1E9F}"/>
    <cellStyle name="Percent 3 2 5 2 3" xfId="993" xr:uid="{00000000-0005-0000-0000-00005B000000}"/>
    <cellStyle name="Percent 3 2 5 2 3 2" xfId="1658" xr:uid="{46C3EFC1-42C7-41B9-BAB5-E7EAB9A01457}"/>
    <cellStyle name="Percent 3 2 5 2 3 2 2" xfId="4072" xr:uid="{DD1A1509-0B67-4BCB-BC26-8724B1BD95CB}"/>
    <cellStyle name="Percent 3 2 5 2 3 3" xfId="2323" xr:uid="{DFBB054C-8792-421F-9754-D7A191F9DE86}"/>
    <cellStyle name="Percent 3 2 5 2 3 3 2" xfId="4737" xr:uid="{4E9F9550-5767-4C80-A06F-AE8520AD78FA}"/>
    <cellStyle name="Percent 3 2 5 2 3 4" xfId="5406" xr:uid="{715B499D-302B-4737-9327-C8C057FB8C4B}"/>
    <cellStyle name="Percent 3 2 5 2 3 5" xfId="3407" xr:uid="{3942370F-AA53-4FC3-BAB3-E0EF0795CAA6}"/>
    <cellStyle name="Percent 3 2 5 2 4" xfId="788" xr:uid="{00000000-0005-0000-0000-00005B000000}"/>
    <cellStyle name="Percent 3 2 5 2 4 2" xfId="3202" xr:uid="{D55433E2-373D-471E-805C-94322B8A58F0}"/>
    <cellStyle name="Percent 3 2 5 2 5" xfId="1453" xr:uid="{045DB637-B00C-4634-A048-7942FA506DF4}"/>
    <cellStyle name="Percent 3 2 5 2 5 2" xfId="3867" xr:uid="{59F4F1D8-46B5-4957-98D2-D665F9B4E9E6}"/>
    <cellStyle name="Percent 3 2 5 2 6" xfId="2118" xr:uid="{6C62F79B-6778-4EFF-A8CF-84850CE0226B}"/>
    <cellStyle name="Percent 3 2 5 2 6 2" xfId="4532" xr:uid="{2C1548B3-8140-4D98-88E9-94744A859DD0}"/>
    <cellStyle name="Percent 3 2 5 2 7" xfId="5201" xr:uid="{26F97BEF-1DB8-4BDE-8106-55EB3068A483}"/>
    <cellStyle name="Percent 3 2 5 2 8" xfId="2742" xr:uid="{B3BDC5FD-9671-4830-8F84-1001BEFDC862}"/>
    <cellStyle name="Percent 3 2 5 3" xfId="421" xr:uid="{00000000-0005-0000-0000-00005B000000}"/>
    <cellStyle name="Percent 3 2 5 3 2" xfId="1086" xr:uid="{00000000-0005-0000-0000-00005B000000}"/>
    <cellStyle name="Percent 3 2 5 3 2 2" xfId="1751" xr:uid="{CB213D71-4D21-4191-A24D-660F4DB4F591}"/>
    <cellStyle name="Percent 3 2 5 3 2 2 2" xfId="4165" xr:uid="{3879956D-3A5F-4585-8E4E-030651788FBC}"/>
    <cellStyle name="Percent 3 2 5 3 2 3" xfId="2416" xr:uid="{3FBB4461-C1D5-4888-A091-CADFEE49D81C}"/>
    <cellStyle name="Percent 3 2 5 3 2 3 2" xfId="4830" xr:uid="{C3AF4552-DF5E-4094-8DE5-00B7BA63A612}"/>
    <cellStyle name="Percent 3 2 5 3 2 4" xfId="5499" xr:uid="{FC923F11-CCA1-494C-A778-52AC7FC1119A}"/>
    <cellStyle name="Percent 3 2 5 3 2 5" xfId="3500" xr:uid="{F4565999-CD91-4594-8090-ECF1CF584A7F}"/>
    <cellStyle name="Percent 3 2 5 3 3" xfId="667" xr:uid="{00000000-0005-0000-0000-00005B000000}"/>
    <cellStyle name="Percent 3 2 5 3 3 2" xfId="3081" xr:uid="{5450CBE1-4A0B-4E0E-B721-906FED110798}"/>
    <cellStyle name="Percent 3 2 5 3 4" xfId="1332" xr:uid="{FC882F24-7A75-47D5-9AE4-2964DF905195}"/>
    <cellStyle name="Percent 3 2 5 3 4 2" xfId="3746" xr:uid="{DD1460CC-1595-4A5C-A3AD-91EEC987EF7A}"/>
    <cellStyle name="Percent 3 2 5 3 5" xfId="1997" xr:uid="{A686ED45-F5D0-40BC-A2DE-E1A10DD4DED0}"/>
    <cellStyle name="Percent 3 2 5 3 5 2" xfId="4411" xr:uid="{D69EF51A-B5C4-4B49-8790-1D528B300144}"/>
    <cellStyle name="Percent 3 2 5 3 6" xfId="5080" xr:uid="{320A9827-BD2E-4F86-911B-D6607AA1D1D0}"/>
    <cellStyle name="Percent 3 2 5 3 7" xfId="2835" xr:uid="{1DBB0EB1-1788-4185-A7E3-240579899B50}"/>
    <cellStyle name="Percent 3 2 5 4" xfId="366" xr:uid="{00000000-0005-0000-0000-00005B000000}"/>
    <cellStyle name="Percent 3 2 5 4 2" xfId="1034" xr:uid="{00000000-0005-0000-0000-00005B000000}"/>
    <cellStyle name="Percent 3 2 5 4 2 2" xfId="3448" xr:uid="{41206D3F-EAB8-43E9-B7B5-CC82BDFF5CAF}"/>
    <cellStyle name="Percent 3 2 5 4 3" xfId="1699" xr:uid="{5430ED0A-D816-4B44-B2A3-37A5CE92E070}"/>
    <cellStyle name="Percent 3 2 5 4 3 2" xfId="4113" xr:uid="{EA58769A-4198-4742-BC9D-A481A1BA0AC5}"/>
    <cellStyle name="Percent 3 2 5 4 4" xfId="2364" xr:uid="{5185FD14-6097-4062-8E7D-4384743D7537}"/>
    <cellStyle name="Percent 3 2 5 4 4 2" xfId="4778" xr:uid="{E9AC6342-E635-440C-8C82-A21791B3DB2B}"/>
    <cellStyle name="Percent 3 2 5 4 5" xfId="5447" xr:uid="{3C559E45-6527-4580-BF66-0238906A6AC4}"/>
    <cellStyle name="Percent 3 2 5 4 6" xfId="2783" xr:uid="{AD733194-EE1B-429F-A174-DC22A8157A78}"/>
    <cellStyle name="Percent 3 2 5 5" xfId="872" xr:uid="{00000000-0005-0000-0000-00005B000000}"/>
    <cellStyle name="Percent 3 2 5 5 2" xfId="1537" xr:uid="{6D8DD19D-8023-45BA-9134-24E5E937D25A}"/>
    <cellStyle name="Percent 3 2 5 5 2 2" xfId="3951" xr:uid="{4E6D6FEE-F4EA-4E9E-B111-CB1C8A4428B1}"/>
    <cellStyle name="Percent 3 2 5 5 3" xfId="2202" xr:uid="{610CF4DE-4F53-4B48-9580-5F8CE97AE49F}"/>
    <cellStyle name="Percent 3 2 5 5 3 2" xfId="4616" xr:uid="{4856E889-FBF9-426A-B2DD-50676FADAA3D}"/>
    <cellStyle name="Percent 3 2 5 5 4" xfId="5285" xr:uid="{B6397A24-071E-4F89-8A51-5150A521DA4B}"/>
    <cellStyle name="Percent 3 2 5 5 5" xfId="3286" xr:uid="{8A6B2856-E277-4482-9DFB-87E5DF8E4057}"/>
    <cellStyle name="Percent 3 2 5 6" xfId="615" xr:uid="{00000000-0005-0000-0000-00005B000000}"/>
    <cellStyle name="Percent 3 2 5 6 2" xfId="3029" xr:uid="{66A60EDB-5049-4DA4-8A58-454DBF5122DD}"/>
    <cellStyle name="Percent 3 2 5 7" xfId="1280" xr:uid="{0FD5E317-B92D-454B-A81E-252B86B0F9D3}"/>
    <cellStyle name="Percent 3 2 5 7 2" xfId="3694" xr:uid="{2E067F8D-4287-4E83-8511-E11EE398BB95}"/>
    <cellStyle name="Percent 3 2 5 8" xfId="1945" xr:uid="{44413A46-A07C-4CE8-8D2E-AA2132557680}"/>
    <cellStyle name="Percent 3 2 5 8 2" xfId="4359" xr:uid="{04FD4190-DAAB-4091-9FCF-59FF783A59E1}"/>
    <cellStyle name="Percent 3 2 5 9" xfId="5028" xr:uid="{141DB47C-5DB7-40E0-9559-FB8A09D72C68}"/>
    <cellStyle name="Percent 3 2 6" xfId="226" xr:uid="{00000000-0005-0000-0000-00005B000000}"/>
    <cellStyle name="Percent 3 2 6 2" xfId="445" xr:uid="{00000000-0005-0000-0000-00005B000000}"/>
    <cellStyle name="Percent 3 2 6 2 2" xfId="1110" xr:uid="{00000000-0005-0000-0000-00005B000000}"/>
    <cellStyle name="Percent 3 2 6 2 2 2" xfId="3524" xr:uid="{F7B504D2-FBFE-4E38-B030-BD81D29EB859}"/>
    <cellStyle name="Percent 3 2 6 2 3" xfId="1775" xr:uid="{884D725C-F237-4D74-8CAE-7FC1C8370C4A}"/>
    <cellStyle name="Percent 3 2 6 2 3 2" xfId="4189" xr:uid="{7600996B-7D04-482D-9930-B4F2480BC176}"/>
    <cellStyle name="Percent 3 2 6 2 4" xfId="2440" xr:uid="{E114BD69-9511-4CA9-B4D1-8FAFA3FF497F}"/>
    <cellStyle name="Percent 3 2 6 2 4 2" xfId="4854" xr:uid="{6C835B35-FBB9-431F-9096-151D9F5CD063}"/>
    <cellStyle name="Percent 3 2 6 2 5" xfId="5523" xr:uid="{25A1421B-5D11-4AAC-99A6-6CB20F318154}"/>
    <cellStyle name="Percent 3 2 6 2 6" xfId="2859" xr:uid="{C7F6017B-55A2-40DF-8D5F-7100B2E3577F}"/>
    <cellStyle name="Percent 3 2 6 3" xfId="896" xr:uid="{00000000-0005-0000-0000-00005B000000}"/>
    <cellStyle name="Percent 3 2 6 3 2" xfId="1561" xr:uid="{0B6B1369-C786-4883-AC33-E33A892CB952}"/>
    <cellStyle name="Percent 3 2 6 3 2 2" xfId="3975" xr:uid="{C6D3AA5F-4EC0-405B-B034-561A0940007B}"/>
    <cellStyle name="Percent 3 2 6 3 3" xfId="2226" xr:uid="{DAB137E5-78F3-4F55-8E5D-180D615DE652}"/>
    <cellStyle name="Percent 3 2 6 3 3 2" xfId="4640" xr:uid="{93B6F5C0-3E87-471F-A2CD-DD616744150A}"/>
    <cellStyle name="Percent 3 2 6 3 4" xfId="5309" xr:uid="{19CD5696-C982-40EF-93C6-0604E4226578}"/>
    <cellStyle name="Percent 3 2 6 3 5" xfId="3310" xr:uid="{26C58AC9-94C6-42FA-A19F-7D8DC992DFE1}"/>
    <cellStyle name="Percent 3 2 6 4" xfId="691" xr:uid="{00000000-0005-0000-0000-00005B000000}"/>
    <cellStyle name="Percent 3 2 6 4 2" xfId="3105" xr:uid="{3F561BED-8AB4-4C79-A47F-2BBF1122BAF8}"/>
    <cellStyle name="Percent 3 2 6 5" xfId="1356" xr:uid="{A39FC9AF-D689-4DC0-BB45-5232488BD3FC}"/>
    <cellStyle name="Percent 3 2 6 5 2" xfId="3770" xr:uid="{0A955E19-8F98-44A1-80D9-B29756003981}"/>
    <cellStyle name="Percent 3 2 6 6" xfId="2021" xr:uid="{C5696765-8362-4ECF-8B63-7B8D065B2872}"/>
    <cellStyle name="Percent 3 2 6 6 2" xfId="4435" xr:uid="{C392DA5B-5278-436A-99BB-E37F7F19906C}"/>
    <cellStyle name="Percent 3 2 6 7" xfId="5104" xr:uid="{2E3755B0-D66F-4475-8388-A10D378451C1}"/>
    <cellStyle name="Percent 3 2 6 8" xfId="2645" xr:uid="{8F97D498-D26E-4F65-ACB5-D250702022DA}"/>
    <cellStyle name="Percent 3 2 7" xfId="258" xr:uid="{00000000-0005-0000-0000-00005B000000}"/>
    <cellStyle name="Percent 3 2 7 2" xfId="477" xr:uid="{00000000-0005-0000-0000-00005B000000}"/>
    <cellStyle name="Percent 3 2 7 2 2" xfId="1142" xr:uid="{00000000-0005-0000-0000-00005B000000}"/>
    <cellStyle name="Percent 3 2 7 2 2 2" xfId="3556" xr:uid="{9FBEB8E4-2AB6-46A6-87AC-996677D0A151}"/>
    <cellStyle name="Percent 3 2 7 2 3" xfId="1807" xr:uid="{1D141E3C-8310-4E43-A653-E84C6E5EE20F}"/>
    <cellStyle name="Percent 3 2 7 2 3 2" xfId="4221" xr:uid="{6581A337-069A-4CC2-BC65-E55F46D4FA72}"/>
    <cellStyle name="Percent 3 2 7 2 4" xfId="2472" xr:uid="{E7B4EAAC-8611-4E03-94C8-A71D924F3387}"/>
    <cellStyle name="Percent 3 2 7 2 4 2" xfId="4886" xr:uid="{89EEBB65-DEC4-4BA0-9E6D-1DE99C34DA57}"/>
    <cellStyle name="Percent 3 2 7 2 5" xfId="5555" xr:uid="{D8926AD7-E8CB-481E-8E71-8D974285795D}"/>
    <cellStyle name="Percent 3 2 7 2 6" xfId="2891" xr:uid="{D6EBB834-E4DE-40A8-87AA-544807A23480}"/>
    <cellStyle name="Percent 3 2 7 3" xfId="928" xr:uid="{00000000-0005-0000-0000-00005B000000}"/>
    <cellStyle name="Percent 3 2 7 3 2" xfId="1593" xr:uid="{F08B6166-0849-4D6B-8C9F-E38D8ACBD5A4}"/>
    <cellStyle name="Percent 3 2 7 3 2 2" xfId="4007" xr:uid="{E42841FB-4340-4A83-89DD-F6C7F2190DEA}"/>
    <cellStyle name="Percent 3 2 7 3 3" xfId="2258" xr:uid="{AA4C144C-246E-496F-9E4D-CB1896EFDA72}"/>
    <cellStyle name="Percent 3 2 7 3 3 2" xfId="4672" xr:uid="{0FF4BD97-9409-4F1C-82A8-E281274AAE7C}"/>
    <cellStyle name="Percent 3 2 7 3 4" xfId="5341" xr:uid="{D7E6A96C-1F43-49D4-B889-AEF470CB48E3}"/>
    <cellStyle name="Percent 3 2 7 3 5" xfId="3342" xr:uid="{B0E46738-63E6-4D8D-A02E-1A7482BA6AE1}"/>
    <cellStyle name="Percent 3 2 7 4" xfId="723" xr:uid="{00000000-0005-0000-0000-00005B000000}"/>
    <cellStyle name="Percent 3 2 7 4 2" xfId="3137" xr:uid="{8F231CB0-B71E-48A6-AEAE-F076DCB13219}"/>
    <cellStyle name="Percent 3 2 7 5" xfId="1388" xr:uid="{9D699CE4-5C21-4E4F-887C-886FF3A95BEB}"/>
    <cellStyle name="Percent 3 2 7 5 2" xfId="3802" xr:uid="{8474CF14-3CBD-44DD-803E-57FEFD7B56C8}"/>
    <cellStyle name="Percent 3 2 7 6" xfId="2053" xr:uid="{AC8E5297-435B-4FCB-83AC-EC90A4AD5BC6}"/>
    <cellStyle name="Percent 3 2 7 6 2" xfId="4467" xr:uid="{07CBF75D-3905-4039-AD04-001FC73E8C48}"/>
    <cellStyle name="Percent 3 2 7 7" xfId="5136" xr:uid="{8A04B2A5-BCAC-4958-90C1-017313C42100}"/>
    <cellStyle name="Percent 3 2 7 8" xfId="2677" xr:uid="{483F532D-06C6-481A-95F9-B4603A625400}"/>
    <cellStyle name="Percent 3 2 8" xfId="292" xr:uid="{00000000-0005-0000-0000-00005B000000}"/>
    <cellStyle name="Percent 3 2 8 2" xfId="509" xr:uid="{00000000-0005-0000-0000-00005B000000}"/>
    <cellStyle name="Percent 3 2 8 2 2" xfId="1174" xr:uid="{00000000-0005-0000-0000-00005B000000}"/>
    <cellStyle name="Percent 3 2 8 2 2 2" xfId="3588" xr:uid="{E80544E4-2B15-4859-8E7D-67FD5EC03B0D}"/>
    <cellStyle name="Percent 3 2 8 2 3" xfId="1839" xr:uid="{8FB67965-6A1C-4D56-82EB-EA27B52B78BD}"/>
    <cellStyle name="Percent 3 2 8 2 3 2" xfId="4253" xr:uid="{4CFB05EC-80B4-4241-9671-94C47F891B32}"/>
    <cellStyle name="Percent 3 2 8 2 4" xfId="2504" xr:uid="{83F09ADD-51FB-4377-B275-7B2632D74F82}"/>
    <cellStyle name="Percent 3 2 8 2 4 2" xfId="4918" xr:uid="{8845E0C7-8A32-45F1-B2A7-C43D97F0DC99}"/>
    <cellStyle name="Percent 3 2 8 2 5" xfId="5587" xr:uid="{E8380457-5FF5-46F0-9099-6923C06370A4}"/>
    <cellStyle name="Percent 3 2 8 2 6" xfId="2923" xr:uid="{AB4D0D14-D25C-46AB-A5B9-20BCB43A6B1E}"/>
    <cellStyle name="Percent 3 2 8 3" xfId="960" xr:uid="{00000000-0005-0000-0000-00005B000000}"/>
    <cellStyle name="Percent 3 2 8 3 2" xfId="1625" xr:uid="{55959CA7-2E6E-4CA9-A336-18A8DFE1A402}"/>
    <cellStyle name="Percent 3 2 8 3 2 2" xfId="4039" xr:uid="{5C2A40CD-FE46-47E2-B7C5-DFBF1784F728}"/>
    <cellStyle name="Percent 3 2 8 3 3" xfId="2290" xr:uid="{E27D31BF-5710-4088-9AFF-12AEC8790CF3}"/>
    <cellStyle name="Percent 3 2 8 3 3 2" xfId="4704" xr:uid="{131C3B94-9BA8-4832-9DEB-63357EF7EE8A}"/>
    <cellStyle name="Percent 3 2 8 3 4" xfId="5373" xr:uid="{0993E5A9-1EB8-4F21-9BA0-64CA98B334A7}"/>
    <cellStyle name="Percent 3 2 8 3 5" xfId="3374" xr:uid="{11AEAF5D-10DB-471D-A3F9-C0BBED6FE3F9}"/>
    <cellStyle name="Percent 3 2 8 4" xfId="755" xr:uid="{00000000-0005-0000-0000-00005B000000}"/>
    <cellStyle name="Percent 3 2 8 4 2" xfId="3169" xr:uid="{63B86887-5B2B-49D5-96B3-629C0BFB2159}"/>
    <cellStyle name="Percent 3 2 8 5" xfId="1420" xr:uid="{297C797E-9596-4ECF-B344-31D901F3F19B}"/>
    <cellStyle name="Percent 3 2 8 5 2" xfId="3834" xr:uid="{F5A833F0-1A86-41E3-9895-09AB52E26302}"/>
    <cellStyle name="Percent 3 2 8 6" xfId="2085" xr:uid="{E02A26EA-8810-4C01-925C-DDBE134E291F}"/>
    <cellStyle name="Percent 3 2 8 6 2" xfId="4499" xr:uid="{5D689FA2-4607-401B-B8E4-5788809801E7}"/>
    <cellStyle name="Percent 3 2 8 7" xfId="5168" xr:uid="{9A85C32E-18DC-4B21-842A-FBF86A61351F}"/>
    <cellStyle name="Percent 3 2 8 8" xfId="2709" xr:uid="{B114044F-2DA4-4A50-BEF5-955B62BB30BC}"/>
    <cellStyle name="Percent 3 2 9" xfId="389" xr:uid="{00000000-0005-0000-0000-00005B000000}"/>
    <cellStyle name="Percent 3 2 9 2" xfId="1054" xr:uid="{00000000-0005-0000-0000-00005B000000}"/>
    <cellStyle name="Percent 3 2 9 2 2" xfId="1719" xr:uid="{8BB16A6D-3C06-459E-BF20-9070689A59A7}"/>
    <cellStyle name="Percent 3 2 9 2 2 2" xfId="4133" xr:uid="{28B6B4B7-089B-4E02-A676-6D6317720E7F}"/>
    <cellStyle name="Percent 3 2 9 2 3" xfId="2384" xr:uid="{AB96D200-C83D-4B05-A453-F84DF7E2B1B3}"/>
    <cellStyle name="Percent 3 2 9 2 3 2" xfId="4798" xr:uid="{88D74FF3-D0D8-4C3A-A003-6CBA790EA05B}"/>
    <cellStyle name="Percent 3 2 9 2 4" xfId="5467" xr:uid="{49D725EC-909E-45D3-B0DC-AC71FE5ADE51}"/>
    <cellStyle name="Percent 3 2 9 2 5" xfId="3468" xr:uid="{0E6C4F26-0BC6-47C4-9B38-6F96B112F9C1}"/>
    <cellStyle name="Percent 3 2 9 3" xfId="635" xr:uid="{00000000-0005-0000-0000-00005B000000}"/>
    <cellStyle name="Percent 3 2 9 3 2" xfId="3049" xr:uid="{CDDD91B7-58BD-47A5-884E-48F54FDC243E}"/>
    <cellStyle name="Percent 3 2 9 4" xfId="1300" xr:uid="{EBC67789-E6CD-4DB4-B35D-E5CAD4658617}"/>
    <cellStyle name="Percent 3 2 9 4 2" xfId="3714" xr:uid="{62A54301-FF54-4A77-AB00-88B99C981C86}"/>
    <cellStyle name="Percent 3 2 9 5" xfId="1965" xr:uid="{F27FD465-A354-4AA7-81CC-713A29FCD302}"/>
    <cellStyle name="Percent 3 2 9 5 2" xfId="4379" xr:uid="{95F24C1B-9273-477E-8CF8-92C7B8121AAE}"/>
    <cellStyle name="Percent 3 2 9 6" xfId="5048" xr:uid="{40424E10-2D91-4796-84E4-0634B9939E20}"/>
    <cellStyle name="Percent 3 2 9 7" xfId="2803" xr:uid="{AE8D62A8-D369-4DAF-8E32-CDFB6ABF2858}"/>
    <cellStyle name="Percent 3 20" xfId="2573" xr:uid="{0A5272C5-010E-4268-ADBE-7424F3A127DB}"/>
    <cellStyle name="Percent 3 3" xfId="171" xr:uid="{00000000-0005-0000-0000-00005B000000}"/>
    <cellStyle name="Percent 3 3 10" xfId="594" xr:uid="{00000000-0005-0000-0000-00005B000000}"/>
    <cellStyle name="Percent 3 3 10 2" xfId="3008" xr:uid="{3C8BE089-B62B-4404-B3BA-D4D48DFC598F}"/>
    <cellStyle name="Percent 3 3 11" xfId="1259" xr:uid="{0AF37A0F-E836-455D-BCD2-CC550092A220}"/>
    <cellStyle name="Percent 3 3 11 2" xfId="3673" xr:uid="{33790C8D-9021-46A8-B977-BD12D7D6B0D6}"/>
    <cellStyle name="Percent 3 3 12" xfId="1924" xr:uid="{152A1F50-0469-4571-9D21-2E880BF8C037}"/>
    <cellStyle name="Percent 3 3 12 2" xfId="4338" xr:uid="{EAC3613A-E96A-4592-AFB9-5D82837C4395}"/>
    <cellStyle name="Percent 3 3 13" xfId="5006" xr:uid="{7824994D-FCB9-4F5D-9E04-1B9B44EF1CFA}"/>
    <cellStyle name="Percent 3 3 14" xfId="2594" xr:uid="{04404490-28D4-40D0-B70A-E8FFB11C1935}"/>
    <cellStyle name="Percent 3 3 2" xfId="206" xr:uid="{00000000-0005-0000-0000-00005B000000}"/>
    <cellStyle name="Percent 3 3 2 2" xfId="425" xr:uid="{00000000-0005-0000-0000-00005B000000}"/>
    <cellStyle name="Percent 3 3 2 2 2" xfId="1090" xr:uid="{00000000-0005-0000-0000-00005B000000}"/>
    <cellStyle name="Percent 3 3 2 2 2 2" xfId="3504" xr:uid="{26FBECA9-1D9C-4F02-9E48-83A4C258FB76}"/>
    <cellStyle name="Percent 3 3 2 2 3" xfId="1755" xr:uid="{F17995E4-0127-4011-B935-0C228502EE35}"/>
    <cellStyle name="Percent 3 3 2 2 3 2" xfId="4169" xr:uid="{FB42C174-F9F5-474B-ADC9-D8A5C1302674}"/>
    <cellStyle name="Percent 3 3 2 2 4" xfId="2420" xr:uid="{335E7620-B99B-426C-8848-8CA80099278B}"/>
    <cellStyle name="Percent 3 3 2 2 4 2" xfId="4834" xr:uid="{69A808C1-72C0-49A8-A738-1CEA3F1B8052}"/>
    <cellStyle name="Percent 3 3 2 2 5" xfId="5503" xr:uid="{AF3EF26B-692D-4245-81A8-D0E142FFF415}"/>
    <cellStyle name="Percent 3 3 2 2 6" xfId="2839" xr:uid="{BD8822DF-4C36-4289-96E9-0576CC6E66E7}"/>
    <cellStyle name="Percent 3 3 2 3" xfId="876" xr:uid="{00000000-0005-0000-0000-00005B000000}"/>
    <cellStyle name="Percent 3 3 2 3 2" xfId="1541" xr:uid="{6F2AC333-03CF-4205-8D1F-B6C9593731AF}"/>
    <cellStyle name="Percent 3 3 2 3 2 2" xfId="3955" xr:uid="{3ED617D7-6322-4555-A699-8BC4DF9A3017}"/>
    <cellStyle name="Percent 3 3 2 3 3" xfId="2206" xr:uid="{AF14D60A-0237-43DA-8887-BA71351C88D6}"/>
    <cellStyle name="Percent 3 3 2 3 3 2" xfId="4620" xr:uid="{5703164E-12BA-4C5A-8854-7285F84BE3E6}"/>
    <cellStyle name="Percent 3 3 2 3 4" xfId="5289" xr:uid="{4D5B48EE-5391-4320-96F4-0F646023191E}"/>
    <cellStyle name="Percent 3 3 2 3 5" xfId="3290" xr:uid="{E2D06B42-9812-4622-8DA5-3B6A63205ACF}"/>
    <cellStyle name="Percent 3 3 2 4" xfId="671" xr:uid="{00000000-0005-0000-0000-00005B000000}"/>
    <cellStyle name="Percent 3 3 2 4 2" xfId="3085" xr:uid="{7ACEA920-DDAA-426E-85B2-B1694860971D}"/>
    <cellStyle name="Percent 3 3 2 5" xfId="1336" xr:uid="{D20B905C-72EE-462C-B370-DC2F0EA11584}"/>
    <cellStyle name="Percent 3 3 2 5 2" xfId="3750" xr:uid="{E162FBA8-1E04-4A97-9DEA-AA988B108B19}"/>
    <cellStyle name="Percent 3 3 2 6" xfId="2001" xr:uid="{89BB1E54-26B9-42B0-9849-6DCDE87E421D}"/>
    <cellStyle name="Percent 3 3 2 6 2" xfId="4415" xr:uid="{E76560DC-33C6-4D2A-B21C-8073131C1ECF}"/>
    <cellStyle name="Percent 3 3 2 7" xfId="5084" xr:uid="{84EBD7F5-65CE-4CCE-BB21-B01F11C3B6BC}"/>
    <cellStyle name="Percent 3 3 2 8" xfId="2625" xr:uid="{15F582CA-93CC-4902-8459-8F328E0D100B}"/>
    <cellStyle name="Percent 3 3 3" xfId="238" xr:uid="{00000000-0005-0000-0000-00005B000000}"/>
    <cellStyle name="Percent 3 3 3 2" xfId="457" xr:uid="{00000000-0005-0000-0000-00005B000000}"/>
    <cellStyle name="Percent 3 3 3 2 2" xfId="1122" xr:uid="{00000000-0005-0000-0000-00005B000000}"/>
    <cellStyle name="Percent 3 3 3 2 2 2" xfId="3536" xr:uid="{4E3942AE-5109-4ADA-AC30-2D452D7D0946}"/>
    <cellStyle name="Percent 3 3 3 2 3" xfId="1787" xr:uid="{219B32AC-DFF7-4968-8C4B-FC109902F0CF}"/>
    <cellStyle name="Percent 3 3 3 2 3 2" xfId="4201" xr:uid="{E2F7586D-CECD-408C-B880-DF8AD9E3D075}"/>
    <cellStyle name="Percent 3 3 3 2 4" xfId="2452" xr:uid="{79A7071A-66FC-409D-988C-034644C4078A}"/>
    <cellStyle name="Percent 3 3 3 2 4 2" xfId="4866" xr:uid="{29F2D146-5F23-4487-9BB6-CC48BD4A0294}"/>
    <cellStyle name="Percent 3 3 3 2 5" xfId="5535" xr:uid="{5C8A041B-50C7-4127-9D32-E5D043928C64}"/>
    <cellStyle name="Percent 3 3 3 2 6" xfId="2871" xr:uid="{C5B1DC87-205D-47A5-84A3-395938C6F062}"/>
    <cellStyle name="Percent 3 3 3 3" xfId="908" xr:uid="{00000000-0005-0000-0000-00005B000000}"/>
    <cellStyle name="Percent 3 3 3 3 2" xfId="1573" xr:uid="{055ADCFA-F42B-4BDF-900E-C0AD0DD4A947}"/>
    <cellStyle name="Percent 3 3 3 3 2 2" xfId="3987" xr:uid="{7586EC75-AC49-466F-B506-198E03850BCE}"/>
    <cellStyle name="Percent 3 3 3 3 3" xfId="2238" xr:uid="{EF9A7DBA-8A24-462C-BB05-A820E19AE1A8}"/>
    <cellStyle name="Percent 3 3 3 3 3 2" xfId="4652" xr:uid="{24F66B40-5079-4452-94B6-9FC224B05F4A}"/>
    <cellStyle name="Percent 3 3 3 3 4" xfId="5321" xr:uid="{7F9E35FA-F526-413B-91E4-9AA02C2F188F}"/>
    <cellStyle name="Percent 3 3 3 3 5" xfId="3322" xr:uid="{11F83FE7-4908-4D01-848F-FCE98E683BA1}"/>
    <cellStyle name="Percent 3 3 3 4" xfId="703" xr:uid="{00000000-0005-0000-0000-00005B000000}"/>
    <cellStyle name="Percent 3 3 3 4 2" xfId="3117" xr:uid="{3FE8E2E6-9357-4951-8EBF-ABE556284094}"/>
    <cellStyle name="Percent 3 3 3 5" xfId="1368" xr:uid="{91153042-4AC4-4CD2-B3E3-3D68C50CA700}"/>
    <cellStyle name="Percent 3 3 3 5 2" xfId="3782" xr:uid="{1A63B2F7-F5D6-4DD2-AC1D-78F55E8C68DA}"/>
    <cellStyle name="Percent 3 3 3 6" xfId="2033" xr:uid="{507E13B2-6D76-47A7-9D73-671A1CF48FFC}"/>
    <cellStyle name="Percent 3 3 3 6 2" xfId="4447" xr:uid="{0E3F05A3-1EB3-4E55-8BA8-B8CEDEF7F498}"/>
    <cellStyle name="Percent 3 3 3 7" xfId="5116" xr:uid="{EEBA865E-D780-4194-A2C2-9F34970BA543}"/>
    <cellStyle name="Percent 3 3 3 8" xfId="2657" xr:uid="{F276C912-4E9B-4107-82A4-F72C85C48FFB}"/>
    <cellStyle name="Percent 3 3 4" xfId="270" xr:uid="{00000000-0005-0000-0000-00005B000000}"/>
    <cellStyle name="Percent 3 3 4 2" xfId="489" xr:uid="{00000000-0005-0000-0000-00005B000000}"/>
    <cellStyle name="Percent 3 3 4 2 2" xfId="1154" xr:uid="{00000000-0005-0000-0000-00005B000000}"/>
    <cellStyle name="Percent 3 3 4 2 2 2" xfId="3568" xr:uid="{E550951D-2062-4D2C-AB46-6218A6365F07}"/>
    <cellStyle name="Percent 3 3 4 2 3" xfId="1819" xr:uid="{7B6505BE-7F69-43CB-903D-11822E1C8999}"/>
    <cellStyle name="Percent 3 3 4 2 3 2" xfId="4233" xr:uid="{8AE7799D-0C86-4A1A-88E9-057F64B2382F}"/>
    <cellStyle name="Percent 3 3 4 2 4" xfId="2484" xr:uid="{8A5B66BB-89E6-426C-B820-CB4528C57C29}"/>
    <cellStyle name="Percent 3 3 4 2 4 2" xfId="4898" xr:uid="{BB4753F7-2344-4C78-872D-4D5B1CF167EB}"/>
    <cellStyle name="Percent 3 3 4 2 5" xfId="5567" xr:uid="{740F922B-075D-4C60-B3E0-9B17DC4A9488}"/>
    <cellStyle name="Percent 3 3 4 2 6" xfId="2903" xr:uid="{FF08EDEF-B688-4E23-A29F-10C7F28A7BDD}"/>
    <cellStyle name="Percent 3 3 4 3" xfId="940" xr:uid="{00000000-0005-0000-0000-00005B000000}"/>
    <cellStyle name="Percent 3 3 4 3 2" xfId="1605" xr:uid="{333CDA40-9979-4FB5-8606-4D4FBB3D343A}"/>
    <cellStyle name="Percent 3 3 4 3 2 2" xfId="4019" xr:uid="{59211D00-DD31-4941-92FC-7D275A2110D2}"/>
    <cellStyle name="Percent 3 3 4 3 3" xfId="2270" xr:uid="{E38656C5-271D-44DD-B87B-84C1A351A056}"/>
    <cellStyle name="Percent 3 3 4 3 3 2" xfId="4684" xr:uid="{A7A3DED1-3C9A-4A0E-81A8-7D16010FDA64}"/>
    <cellStyle name="Percent 3 3 4 3 4" xfId="5353" xr:uid="{4A626B3A-6703-4E37-A3B0-6D1C0D197614}"/>
    <cellStyle name="Percent 3 3 4 3 5" xfId="3354" xr:uid="{0EE9DAB9-02B0-41EA-BA2A-EA1C5FCE0FF4}"/>
    <cellStyle name="Percent 3 3 4 4" xfId="735" xr:uid="{00000000-0005-0000-0000-00005B000000}"/>
    <cellStyle name="Percent 3 3 4 4 2" xfId="3149" xr:uid="{F57BF240-9A62-47B2-B372-C4952B5BB42E}"/>
    <cellStyle name="Percent 3 3 4 5" xfId="1400" xr:uid="{4405F2E5-7158-45FF-8297-71A7E80D3A11}"/>
    <cellStyle name="Percent 3 3 4 5 2" xfId="3814" xr:uid="{8B3876FC-B372-4316-A32F-F743DCBFCC8A}"/>
    <cellStyle name="Percent 3 3 4 6" xfId="2065" xr:uid="{D894BA4E-4153-43A0-910E-1286EEFE55E4}"/>
    <cellStyle name="Percent 3 3 4 6 2" xfId="4479" xr:uid="{928B0326-B7AF-48CF-95FF-337254818E85}"/>
    <cellStyle name="Percent 3 3 4 7" xfId="5148" xr:uid="{E2E95435-6F3C-4F40-8A63-F5AB3628F10C}"/>
    <cellStyle name="Percent 3 3 4 8" xfId="2689" xr:uid="{2CFE111E-56C2-4073-A0A8-D92768FA7239}"/>
    <cellStyle name="Percent 3 3 5" xfId="304" xr:uid="{00000000-0005-0000-0000-00005B000000}"/>
    <cellStyle name="Percent 3 3 5 2" xfId="521" xr:uid="{00000000-0005-0000-0000-00005B000000}"/>
    <cellStyle name="Percent 3 3 5 2 2" xfId="1186" xr:uid="{00000000-0005-0000-0000-00005B000000}"/>
    <cellStyle name="Percent 3 3 5 2 2 2" xfId="3600" xr:uid="{A0CF54A8-6761-47E5-8E1E-9C53893C2394}"/>
    <cellStyle name="Percent 3 3 5 2 3" xfId="1851" xr:uid="{2CAD4933-E280-47C2-8607-5BF3364BC378}"/>
    <cellStyle name="Percent 3 3 5 2 3 2" xfId="4265" xr:uid="{8764016A-4C05-4EA3-B43C-91475F131897}"/>
    <cellStyle name="Percent 3 3 5 2 4" xfId="2516" xr:uid="{345A4F8B-8DF9-4F0C-97B7-1556D8C809B9}"/>
    <cellStyle name="Percent 3 3 5 2 4 2" xfId="4930" xr:uid="{62573DCC-48B0-4600-A10D-31C04C4668F5}"/>
    <cellStyle name="Percent 3 3 5 2 5" xfId="5599" xr:uid="{097DCFCA-C823-45FA-93CE-BB9C356B8CAE}"/>
    <cellStyle name="Percent 3 3 5 2 6" xfId="2935" xr:uid="{9E8C4C77-69AA-4400-A771-8AAFB08FC686}"/>
    <cellStyle name="Percent 3 3 5 3" xfId="972" xr:uid="{00000000-0005-0000-0000-00005B000000}"/>
    <cellStyle name="Percent 3 3 5 3 2" xfId="1637" xr:uid="{78E4D30B-28E3-4305-ADBD-A072E1A5B562}"/>
    <cellStyle name="Percent 3 3 5 3 2 2" xfId="4051" xr:uid="{A94B6406-7728-4811-A1B2-FB7EB4230831}"/>
    <cellStyle name="Percent 3 3 5 3 3" xfId="2302" xr:uid="{ACCBEF5C-7AE2-42C1-A40A-204F16DF572F}"/>
    <cellStyle name="Percent 3 3 5 3 3 2" xfId="4716" xr:uid="{242A9CEB-722F-4CAE-89B1-1FB12A7A9C0A}"/>
    <cellStyle name="Percent 3 3 5 3 4" xfId="5385" xr:uid="{E463B55A-CEEE-482A-AFBA-0BC7C0855017}"/>
    <cellStyle name="Percent 3 3 5 3 5" xfId="3386" xr:uid="{7E439790-6811-4C99-A2EC-BDA534E8289C}"/>
    <cellStyle name="Percent 3 3 5 4" xfId="767" xr:uid="{00000000-0005-0000-0000-00005B000000}"/>
    <cellStyle name="Percent 3 3 5 4 2" xfId="3181" xr:uid="{8124E4DA-1F4D-4030-81D5-588173A8044B}"/>
    <cellStyle name="Percent 3 3 5 5" xfId="1432" xr:uid="{05518DF7-1AE5-484B-8AA4-1459FB3CF04B}"/>
    <cellStyle name="Percent 3 3 5 5 2" xfId="3846" xr:uid="{5DEDFAA0-591E-4061-96AE-AC3791968ED4}"/>
    <cellStyle name="Percent 3 3 5 6" xfId="2097" xr:uid="{DAB41395-34FC-4924-ABDF-F25D92A7091F}"/>
    <cellStyle name="Percent 3 3 5 6 2" xfId="4511" xr:uid="{FCC06161-F0FF-4237-ABA3-2E4CE6B37CED}"/>
    <cellStyle name="Percent 3 3 5 7" xfId="5180" xr:uid="{4F8699E0-6ADA-486D-9236-6BF2780691AB}"/>
    <cellStyle name="Percent 3 3 5 8" xfId="2721" xr:uid="{B24CD4D2-158F-401F-AA2C-13B479BBB55B}"/>
    <cellStyle name="Percent 3 3 6" xfId="394" xr:uid="{00000000-0005-0000-0000-00005B000000}"/>
    <cellStyle name="Percent 3 3 6 2" xfId="1059" xr:uid="{00000000-0005-0000-0000-00005B000000}"/>
    <cellStyle name="Percent 3 3 6 2 2" xfId="1724" xr:uid="{9E2302CC-F9B0-403F-A871-DB9B2DF149E4}"/>
    <cellStyle name="Percent 3 3 6 2 2 2" xfId="4138" xr:uid="{29C1D897-7FF6-40F8-83E4-9C7C7ADA4B31}"/>
    <cellStyle name="Percent 3 3 6 2 3" xfId="2389" xr:uid="{DAD48C35-FFC8-4E9B-8986-2291D0822D8C}"/>
    <cellStyle name="Percent 3 3 6 2 3 2" xfId="4803" xr:uid="{4D00E9D7-E299-4A68-AD6E-50659F742BC7}"/>
    <cellStyle name="Percent 3 3 6 2 4" xfId="5472" xr:uid="{B6F9215C-E405-4FFD-90C4-9AD0E9DD0E42}"/>
    <cellStyle name="Percent 3 3 6 2 5" xfId="3473" xr:uid="{02608EE9-DB7F-43B6-AC6B-73066947D994}"/>
    <cellStyle name="Percent 3 3 6 3" xfId="640" xr:uid="{00000000-0005-0000-0000-00005B000000}"/>
    <cellStyle name="Percent 3 3 6 3 2" xfId="3054" xr:uid="{26582CDF-3C30-4BF2-8B0F-6B961E591F16}"/>
    <cellStyle name="Percent 3 3 6 4" xfId="1305" xr:uid="{01EB3FC6-3EA7-4AA8-8FF0-AEF3E87168BF}"/>
    <cellStyle name="Percent 3 3 6 4 2" xfId="3719" xr:uid="{C0F9FD58-1134-495A-AC0A-68C733D68E57}"/>
    <cellStyle name="Percent 3 3 6 5" xfId="1970" xr:uid="{3CE35728-65AD-4AB0-BF2B-16C3D374C3B6}"/>
    <cellStyle name="Percent 3 3 6 5 2" xfId="4384" xr:uid="{FBFD7712-9D7A-4731-8CFF-6ABC9A5AEF8F}"/>
    <cellStyle name="Percent 3 3 6 6" xfId="5053" xr:uid="{4378CE60-C920-4949-B06C-A2EF9E41AE6D}"/>
    <cellStyle name="Percent 3 3 6 7" xfId="2808" xr:uid="{7346238B-942B-468A-A95F-8107C26D7EBE}"/>
    <cellStyle name="Percent 3 3 7" xfId="562" xr:uid="{00000000-0005-0000-0000-00005B000000}"/>
    <cellStyle name="Percent 3 3 7 2" xfId="1227" xr:uid="{00000000-0005-0000-0000-00005B000000}"/>
    <cellStyle name="Percent 3 3 7 2 2" xfId="1892" xr:uid="{C814D24A-5088-4CAF-8A5B-636912B42750}"/>
    <cellStyle name="Percent 3 3 7 2 2 2" xfId="4306" xr:uid="{8F5CF503-B466-409A-8083-FBD63DB10318}"/>
    <cellStyle name="Percent 3 3 7 2 3" xfId="2557" xr:uid="{0E8A774F-846F-4C9F-9376-17201ED934B8}"/>
    <cellStyle name="Percent 3 3 7 2 3 2" xfId="4971" xr:uid="{824D2157-0C2C-4747-84EE-8FA92D6431A2}"/>
    <cellStyle name="Percent 3 3 7 2 4" xfId="5640" xr:uid="{B9DE91C8-3A27-4883-B20D-0F7ABF4F358D}"/>
    <cellStyle name="Percent 3 3 7 2 5" xfId="3641" xr:uid="{503A9E74-F567-4161-9962-3ABB6D307CE8}"/>
    <cellStyle name="Percent 3 3 7 3" xfId="808" xr:uid="{00000000-0005-0000-0000-00005B000000}"/>
    <cellStyle name="Percent 3 3 7 3 2" xfId="3222" xr:uid="{4386D596-AB81-4CA8-BBD3-2B5EFF5E755D}"/>
    <cellStyle name="Percent 3 3 7 4" xfId="1473" xr:uid="{DBE3C555-13B0-4B2A-B744-1E963042F4DE}"/>
    <cellStyle name="Percent 3 3 7 4 2" xfId="3887" xr:uid="{F4639858-D058-4DB4-9145-BE76A3AC3E84}"/>
    <cellStyle name="Percent 3 3 7 5" xfId="2138" xr:uid="{24E6E2A0-54DF-4614-BC5F-1C42627ECDDD}"/>
    <cellStyle name="Percent 3 3 7 5 2" xfId="4552" xr:uid="{CE0ACE3A-9518-4027-B480-AE50AFE9C352}"/>
    <cellStyle name="Percent 3 3 7 6" xfId="5221" xr:uid="{C86ED0D9-6500-4C57-B0B6-813753ED1511}"/>
    <cellStyle name="Percent 3 3 7 7" xfId="2976" xr:uid="{9FA143EA-0E85-42C9-BA9F-4688581C5463}"/>
    <cellStyle name="Percent 3 3 8" xfId="345" xr:uid="{00000000-0005-0000-0000-00005B000000}"/>
    <cellStyle name="Percent 3 3 8 2" xfId="1013" xr:uid="{00000000-0005-0000-0000-00005B000000}"/>
    <cellStyle name="Percent 3 3 8 2 2" xfId="3427" xr:uid="{FC62E811-0F85-481D-9369-F07BC15109E6}"/>
    <cellStyle name="Percent 3 3 8 3" xfId="1678" xr:uid="{E0B13D0F-CCC9-47EF-B172-0322A34D04ED}"/>
    <cellStyle name="Percent 3 3 8 3 2" xfId="4092" xr:uid="{CA0F3327-BA39-4BF4-B23F-B4EB760EB3CE}"/>
    <cellStyle name="Percent 3 3 8 4" xfId="2343" xr:uid="{32FEB249-ACE3-44A4-B191-637EFA3EA9AA}"/>
    <cellStyle name="Percent 3 3 8 4 2" xfId="4757" xr:uid="{BEACBA59-19F6-4B40-9FAC-28B11D71B2EB}"/>
    <cellStyle name="Percent 3 3 8 5" xfId="5426" xr:uid="{79EDDA8E-923B-4F7D-B3F9-70E481C6A84E}"/>
    <cellStyle name="Percent 3 3 8 6" xfId="2762" xr:uid="{9916D2F8-C2B5-4AE8-81F6-BFC8EDF87BBE}"/>
    <cellStyle name="Percent 3 3 9" xfId="845" xr:uid="{00000000-0005-0000-0000-00005B000000}"/>
    <cellStyle name="Percent 3 3 9 2" xfId="1510" xr:uid="{1D012C43-AF8F-4CF2-9252-8E8CF1C577FF}"/>
    <cellStyle name="Percent 3 3 9 2 2" xfId="3924" xr:uid="{BE3887EB-6D4B-4602-8F81-E8C5C5721841}"/>
    <cellStyle name="Percent 3 3 9 3" xfId="2175" xr:uid="{0C7B33BE-5952-4957-A6DD-E6E54EB533FA}"/>
    <cellStyle name="Percent 3 3 9 3 2" xfId="4589" xr:uid="{99297E78-FE44-4DA2-B3B4-27BC165CF93F}"/>
    <cellStyle name="Percent 3 3 9 4" xfId="5258" xr:uid="{E1BDE518-C577-4631-B0BD-A4D0A2DA2F00}"/>
    <cellStyle name="Percent 3 3 9 5" xfId="3259" xr:uid="{886A01ED-D2BC-488C-96F2-AB522C2F5C63}"/>
    <cellStyle name="Percent 3 4" xfId="180" xr:uid="{00000000-0005-0000-0000-00005B000000}"/>
    <cellStyle name="Percent 3 4 10" xfId="602" xr:uid="{00000000-0005-0000-0000-00005B000000}"/>
    <cellStyle name="Percent 3 4 10 2" xfId="3016" xr:uid="{2B5C32C3-F8CB-41BE-88D4-03CE7D2DFF33}"/>
    <cellStyle name="Percent 3 4 11" xfId="1267" xr:uid="{06A3CA96-BFAC-49E4-832A-37060087998B}"/>
    <cellStyle name="Percent 3 4 11 2" xfId="3681" xr:uid="{0967FBFA-5AA4-44D4-B4F0-6A7823970B24}"/>
    <cellStyle name="Percent 3 4 12" xfId="1932" xr:uid="{1A9B8386-5407-4FA9-B360-3015120319D6}"/>
    <cellStyle name="Percent 3 4 12 2" xfId="4346" xr:uid="{6EA94C26-0765-4B30-AA0D-758EB90A3EB7}"/>
    <cellStyle name="Percent 3 4 13" xfId="5014" xr:uid="{700C0BB2-0D51-4160-A1A8-78C4E458ED52}"/>
    <cellStyle name="Percent 3 4 14" xfId="2601" xr:uid="{F901E173-495A-4FF1-89A8-3EE2F4A35DF0}"/>
    <cellStyle name="Percent 3 4 2" xfId="214" xr:uid="{00000000-0005-0000-0000-00005B000000}"/>
    <cellStyle name="Percent 3 4 2 2" xfId="433" xr:uid="{00000000-0005-0000-0000-00005B000000}"/>
    <cellStyle name="Percent 3 4 2 2 2" xfId="1098" xr:uid="{00000000-0005-0000-0000-00005B000000}"/>
    <cellStyle name="Percent 3 4 2 2 2 2" xfId="3512" xr:uid="{52832B81-3B02-46D5-ACB9-32922EA61BAA}"/>
    <cellStyle name="Percent 3 4 2 2 3" xfId="1763" xr:uid="{1BC12197-B0CC-4F46-BF2C-9BB23C1ABB33}"/>
    <cellStyle name="Percent 3 4 2 2 3 2" xfId="4177" xr:uid="{7F0A254E-B9BD-48CE-A8D6-8F3F015C5668}"/>
    <cellStyle name="Percent 3 4 2 2 4" xfId="2428" xr:uid="{4639DF70-EDAC-4BD0-BF46-8296EA11B2C7}"/>
    <cellStyle name="Percent 3 4 2 2 4 2" xfId="4842" xr:uid="{166D7C52-5AD7-4768-9EB3-14430731E713}"/>
    <cellStyle name="Percent 3 4 2 2 5" xfId="5511" xr:uid="{C483B388-284C-48A7-8BE1-13FFF9256EE1}"/>
    <cellStyle name="Percent 3 4 2 2 6" xfId="2847" xr:uid="{BA734B98-D220-4CA6-8A39-65B81A185BD9}"/>
    <cellStyle name="Percent 3 4 2 3" xfId="884" xr:uid="{00000000-0005-0000-0000-00005B000000}"/>
    <cellStyle name="Percent 3 4 2 3 2" xfId="1549" xr:uid="{D23C0B3B-F51E-4DD8-B61D-339682ACB520}"/>
    <cellStyle name="Percent 3 4 2 3 2 2" xfId="3963" xr:uid="{108F2ACC-7009-4CA2-870B-62980BFFA8C6}"/>
    <cellStyle name="Percent 3 4 2 3 3" xfId="2214" xr:uid="{11B65EFC-875D-4C8C-93A3-E77DA874691C}"/>
    <cellStyle name="Percent 3 4 2 3 3 2" xfId="4628" xr:uid="{668E7F82-615A-478D-B5DD-6E8FDE63FB08}"/>
    <cellStyle name="Percent 3 4 2 3 4" xfId="5297" xr:uid="{2FF81905-1025-4F65-BFFC-7CCE90FEB886}"/>
    <cellStyle name="Percent 3 4 2 3 5" xfId="3298" xr:uid="{BDE82E55-BF77-469F-971E-1788CB0098E9}"/>
    <cellStyle name="Percent 3 4 2 4" xfId="679" xr:uid="{00000000-0005-0000-0000-00005B000000}"/>
    <cellStyle name="Percent 3 4 2 4 2" xfId="3093" xr:uid="{3081EE5E-4FAD-45C1-B4F4-E9EC6406FA32}"/>
    <cellStyle name="Percent 3 4 2 5" xfId="1344" xr:uid="{6DD6B3AA-E501-46CA-A04B-D3E6CA5D1905}"/>
    <cellStyle name="Percent 3 4 2 5 2" xfId="3758" xr:uid="{7CADB46C-95D7-47D2-9A72-02E7B1D3B285}"/>
    <cellStyle name="Percent 3 4 2 6" xfId="2009" xr:uid="{303C999B-1CB8-42EB-9430-1514D8589DE1}"/>
    <cellStyle name="Percent 3 4 2 6 2" xfId="4423" xr:uid="{1DAC14D4-4C28-4D89-94A2-08F728EA310E}"/>
    <cellStyle name="Percent 3 4 2 7" xfId="5092" xr:uid="{1023B53D-9424-4992-B494-95D35D6F6B99}"/>
    <cellStyle name="Percent 3 4 2 8" xfId="2633" xr:uid="{B5C28DD9-6045-4B97-8725-2C9DC29D51CA}"/>
    <cellStyle name="Percent 3 4 3" xfId="246" xr:uid="{00000000-0005-0000-0000-00005B000000}"/>
    <cellStyle name="Percent 3 4 3 2" xfId="465" xr:uid="{00000000-0005-0000-0000-00005B000000}"/>
    <cellStyle name="Percent 3 4 3 2 2" xfId="1130" xr:uid="{00000000-0005-0000-0000-00005B000000}"/>
    <cellStyle name="Percent 3 4 3 2 2 2" xfId="3544" xr:uid="{0568A61E-14CD-4F60-80FD-66AD21A19283}"/>
    <cellStyle name="Percent 3 4 3 2 3" xfId="1795" xr:uid="{5F9A3F49-A502-4ABB-82B9-8B49C0E4069C}"/>
    <cellStyle name="Percent 3 4 3 2 3 2" xfId="4209" xr:uid="{1E933370-5508-476A-B0C9-BBBE4CEE9B86}"/>
    <cellStyle name="Percent 3 4 3 2 4" xfId="2460" xr:uid="{478A8778-22E8-4D73-9A97-01535D74411B}"/>
    <cellStyle name="Percent 3 4 3 2 4 2" xfId="4874" xr:uid="{100D7700-09C2-49B5-85C4-FFBD12A8DA99}"/>
    <cellStyle name="Percent 3 4 3 2 5" xfId="5543" xr:uid="{58CD00F8-AA53-4BC4-A948-DDC028DEE5B9}"/>
    <cellStyle name="Percent 3 4 3 2 6" xfId="2879" xr:uid="{04AFFBB3-75BF-444E-889E-3AEBBEF605CD}"/>
    <cellStyle name="Percent 3 4 3 3" xfId="916" xr:uid="{00000000-0005-0000-0000-00005B000000}"/>
    <cellStyle name="Percent 3 4 3 3 2" xfId="1581" xr:uid="{78ED42C8-F5A8-402C-A9C1-FA2359FDE11D}"/>
    <cellStyle name="Percent 3 4 3 3 2 2" xfId="3995" xr:uid="{97674066-20EF-4C23-88F6-D4C5299231D7}"/>
    <cellStyle name="Percent 3 4 3 3 3" xfId="2246" xr:uid="{AC9A7A0B-D683-4587-9168-F9D05EE024D0}"/>
    <cellStyle name="Percent 3 4 3 3 3 2" xfId="4660" xr:uid="{B37E4809-DA8C-467F-9C0E-2B41EAB7F20D}"/>
    <cellStyle name="Percent 3 4 3 3 4" xfId="5329" xr:uid="{BF26324D-F49A-474E-84D2-0B73FBD64872}"/>
    <cellStyle name="Percent 3 4 3 3 5" xfId="3330" xr:uid="{37E9C2B9-8D43-49CE-BEEE-58A6FC9DED78}"/>
    <cellStyle name="Percent 3 4 3 4" xfId="711" xr:uid="{00000000-0005-0000-0000-00005B000000}"/>
    <cellStyle name="Percent 3 4 3 4 2" xfId="3125" xr:uid="{1BBB890D-7BB2-45D1-A486-C6F9F123F486}"/>
    <cellStyle name="Percent 3 4 3 5" xfId="1376" xr:uid="{0947C767-49A4-4EAB-88E9-E69426C01177}"/>
    <cellStyle name="Percent 3 4 3 5 2" xfId="3790" xr:uid="{E6995965-BEE9-42E1-B9F7-8D243584B729}"/>
    <cellStyle name="Percent 3 4 3 6" xfId="2041" xr:uid="{E1BA0EB7-2776-4B6E-9D6D-2FF514E09119}"/>
    <cellStyle name="Percent 3 4 3 6 2" xfId="4455" xr:uid="{9E1A4A75-E54D-4AD1-AC75-E515FA7C70F4}"/>
    <cellStyle name="Percent 3 4 3 7" xfId="5124" xr:uid="{72A3001F-1752-48B2-AEEC-F7394EA0C2BE}"/>
    <cellStyle name="Percent 3 4 3 8" xfId="2665" xr:uid="{D653561E-4459-4B84-A604-E39BA71F49CC}"/>
    <cellStyle name="Percent 3 4 4" xfId="278" xr:uid="{00000000-0005-0000-0000-00005B000000}"/>
    <cellStyle name="Percent 3 4 4 2" xfId="497" xr:uid="{00000000-0005-0000-0000-00005B000000}"/>
    <cellStyle name="Percent 3 4 4 2 2" xfId="1162" xr:uid="{00000000-0005-0000-0000-00005B000000}"/>
    <cellStyle name="Percent 3 4 4 2 2 2" xfId="3576" xr:uid="{2E7C7D7A-EABF-49EE-9F6E-B571F6337215}"/>
    <cellStyle name="Percent 3 4 4 2 3" xfId="1827" xr:uid="{CE8A5423-032A-4CBB-8107-ACD9B28FEE7C}"/>
    <cellStyle name="Percent 3 4 4 2 3 2" xfId="4241" xr:uid="{53B8CF75-93FE-4113-8A63-20C93F223ADA}"/>
    <cellStyle name="Percent 3 4 4 2 4" xfId="2492" xr:uid="{570A0EF1-A0F6-4ACF-BEFB-BB0EBA55558C}"/>
    <cellStyle name="Percent 3 4 4 2 4 2" xfId="4906" xr:uid="{5DA77F70-ED0D-4B90-8F63-507C08CCC30E}"/>
    <cellStyle name="Percent 3 4 4 2 5" xfId="5575" xr:uid="{4BF14FA0-8DFD-40EC-912E-8F7C020A9E0B}"/>
    <cellStyle name="Percent 3 4 4 2 6" xfId="2911" xr:uid="{7D6C2410-AB34-4C07-8C11-4A1A44DE810C}"/>
    <cellStyle name="Percent 3 4 4 3" xfId="948" xr:uid="{00000000-0005-0000-0000-00005B000000}"/>
    <cellStyle name="Percent 3 4 4 3 2" xfId="1613" xr:uid="{5C1872B7-63C8-4BD3-B67B-C94B75FD4F71}"/>
    <cellStyle name="Percent 3 4 4 3 2 2" xfId="4027" xr:uid="{58C4F980-E945-4542-BE8E-172891E86010}"/>
    <cellStyle name="Percent 3 4 4 3 3" xfId="2278" xr:uid="{CC8A68FF-BF74-4711-A8CC-B7FABD896853}"/>
    <cellStyle name="Percent 3 4 4 3 3 2" xfId="4692" xr:uid="{4FFCB353-D08A-45A1-A3BE-D7F2CF63F924}"/>
    <cellStyle name="Percent 3 4 4 3 4" xfId="5361" xr:uid="{A51560A4-8614-42E7-91D6-E49AA613CF24}"/>
    <cellStyle name="Percent 3 4 4 3 5" xfId="3362" xr:uid="{4DA9AA59-F1E0-48DF-98B6-16882E44537B}"/>
    <cellStyle name="Percent 3 4 4 4" xfId="743" xr:uid="{00000000-0005-0000-0000-00005B000000}"/>
    <cellStyle name="Percent 3 4 4 4 2" xfId="3157" xr:uid="{084169A7-8FAF-4893-A9E8-91CA59FFFDDE}"/>
    <cellStyle name="Percent 3 4 4 5" xfId="1408" xr:uid="{C8F34642-E7C1-4224-A335-8E9F6213522A}"/>
    <cellStyle name="Percent 3 4 4 5 2" xfId="3822" xr:uid="{4B73A49B-F332-4C55-B9BE-A533FCEF8DF2}"/>
    <cellStyle name="Percent 3 4 4 6" xfId="2073" xr:uid="{654CADDE-D858-4F49-A2BE-68DE33611E02}"/>
    <cellStyle name="Percent 3 4 4 6 2" xfId="4487" xr:uid="{3526F937-59FC-49FA-9930-D824944E2BC2}"/>
    <cellStyle name="Percent 3 4 4 7" xfId="5156" xr:uid="{370E632A-FECE-4400-83A3-7A9621B56013}"/>
    <cellStyle name="Percent 3 4 4 8" xfId="2697" xr:uid="{9A3DA8A9-683C-4EC3-A58D-0B0C9474522F}"/>
    <cellStyle name="Percent 3 4 5" xfId="312" xr:uid="{00000000-0005-0000-0000-00005B000000}"/>
    <cellStyle name="Percent 3 4 5 2" xfId="529" xr:uid="{00000000-0005-0000-0000-00005B000000}"/>
    <cellStyle name="Percent 3 4 5 2 2" xfId="1194" xr:uid="{00000000-0005-0000-0000-00005B000000}"/>
    <cellStyle name="Percent 3 4 5 2 2 2" xfId="3608" xr:uid="{BAF96BCD-4140-4BE2-AC74-B2C8C2330481}"/>
    <cellStyle name="Percent 3 4 5 2 3" xfId="1859" xr:uid="{AA858523-5A04-4201-B898-FC9F4E36F95B}"/>
    <cellStyle name="Percent 3 4 5 2 3 2" xfId="4273" xr:uid="{C29906B5-791A-4B3C-AB3F-EF8216424ED4}"/>
    <cellStyle name="Percent 3 4 5 2 4" xfId="2524" xr:uid="{090FEAE5-923C-4F56-A41A-01075C92E40D}"/>
    <cellStyle name="Percent 3 4 5 2 4 2" xfId="4938" xr:uid="{7D41F301-0DAA-4058-A01A-E4CDCE83998F}"/>
    <cellStyle name="Percent 3 4 5 2 5" xfId="5607" xr:uid="{19883DA4-060D-418E-8F8C-ABF0E2AE2C11}"/>
    <cellStyle name="Percent 3 4 5 2 6" xfId="2943" xr:uid="{0463F484-B104-4349-B89D-34FCC1AF2BE9}"/>
    <cellStyle name="Percent 3 4 5 3" xfId="980" xr:uid="{00000000-0005-0000-0000-00005B000000}"/>
    <cellStyle name="Percent 3 4 5 3 2" xfId="1645" xr:uid="{E9B88364-7CB6-45C4-AD35-AE73A2CDACCF}"/>
    <cellStyle name="Percent 3 4 5 3 2 2" xfId="4059" xr:uid="{70B23185-8257-4649-9417-B695BCC46C0C}"/>
    <cellStyle name="Percent 3 4 5 3 3" xfId="2310" xr:uid="{5DEBA8D1-01A5-4F3E-A925-E1D1B125A067}"/>
    <cellStyle name="Percent 3 4 5 3 3 2" xfId="4724" xr:uid="{88CBA6E7-B210-4514-A7FE-3707AAA96A87}"/>
    <cellStyle name="Percent 3 4 5 3 4" xfId="5393" xr:uid="{443C4A2E-15AD-4D9B-BF1C-AA8A20EF07D4}"/>
    <cellStyle name="Percent 3 4 5 3 5" xfId="3394" xr:uid="{576D1533-0202-4128-A292-898044130DC3}"/>
    <cellStyle name="Percent 3 4 5 4" xfId="775" xr:uid="{00000000-0005-0000-0000-00005B000000}"/>
    <cellStyle name="Percent 3 4 5 4 2" xfId="3189" xr:uid="{2DA2F1DA-6771-4FF1-BF3F-9F428F7FDD05}"/>
    <cellStyle name="Percent 3 4 5 5" xfId="1440" xr:uid="{2C6788F8-4851-4D3F-BBA7-9FC5A998CCF0}"/>
    <cellStyle name="Percent 3 4 5 5 2" xfId="3854" xr:uid="{646B5106-C3C4-4132-ACC1-752E0F8A4352}"/>
    <cellStyle name="Percent 3 4 5 6" xfId="2105" xr:uid="{B12FEE4B-79A0-4EAA-B3A9-CDB14B4E8565}"/>
    <cellStyle name="Percent 3 4 5 6 2" xfId="4519" xr:uid="{0C18F6CB-1543-40BB-8225-376A8DB6571F}"/>
    <cellStyle name="Percent 3 4 5 7" xfId="5188" xr:uid="{305CC3FA-5121-4CD3-89D4-89F753A0C360}"/>
    <cellStyle name="Percent 3 4 5 8" xfId="2729" xr:uid="{3DAA9903-84C3-4B2A-8CDF-07ACA7E181C0}"/>
    <cellStyle name="Percent 3 4 6" xfId="401" xr:uid="{00000000-0005-0000-0000-00005B000000}"/>
    <cellStyle name="Percent 3 4 6 2" xfId="1066" xr:uid="{00000000-0005-0000-0000-00005B000000}"/>
    <cellStyle name="Percent 3 4 6 2 2" xfId="1731" xr:uid="{2620BFC1-A339-4CA9-BA6A-D48BDE0415EE}"/>
    <cellStyle name="Percent 3 4 6 2 2 2" xfId="4145" xr:uid="{17EDC11B-A8D0-4CB2-BA0D-8940A62C8621}"/>
    <cellStyle name="Percent 3 4 6 2 3" xfId="2396" xr:uid="{DB546912-8B89-4860-AAC3-A76519CC6C0D}"/>
    <cellStyle name="Percent 3 4 6 2 3 2" xfId="4810" xr:uid="{D52191B3-4BE5-4DE5-908D-7EE06D20EC30}"/>
    <cellStyle name="Percent 3 4 6 2 4" xfId="5479" xr:uid="{ACFB797F-56E2-430F-AA14-DCEBFC398AED}"/>
    <cellStyle name="Percent 3 4 6 2 5" xfId="3480" xr:uid="{5BFE86C2-F535-4867-9A64-0A6F8B24D1D9}"/>
    <cellStyle name="Percent 3 4 6 3" xfId="647" xr:uid="{00000000-0005-0000-0000-00005B000000}"/>
    <cellStyle name="Percent 3 4 6 3 2" xfId="3061" xr:uid="{BC2F0BBC-21F5-4740-8B77-A76FC869A1A1}"/>
    <cellStyle name="Percent 3 4 6 4" xfId="1312" xr:uid="{C259BAD0-6D92-46CD-B3C0-C97807F66AAB}"/>
    <cellStyle name="Percent 3 4 6 4 2" xfId="3726" xr:uid="{AC09E9B6-550F-49AC-8B72-D74AE9EB10A6}"/>
    <cellStyle name="Percent 3 4 6 5" xfId="1977" xr:uid="{37CE6E0A-A547-4DAE-B737-EBBAF481DB03}"/>
    <cellStyle name="Percent 3 4 6 5 2" xfId="4391" xr:uid="{6FCBD7FD-48DC-49F6-89CF-8262BA480107}"/>
    <cellStyle name="Percent 3 4 6 6" xfId="5060" xr:uid="{0181E9CF-70F6-45B5-ACD9-290DC7931110}"/>
    <cellStyle name="Percent 3 4 6 7" xfId="2815" xr:uid="{12546838-2771-4FA7-8F9B-AF4D0AFA6B9F}"/>
    <cellStyle name="Percent 3 4 7" xfId="570" xr:uid="{00000000-0005-0000-0000-00005B000000}"/>
    <cellStyle name="Percent 3 4 7 2" xfId="1235" xr:uid="{00000000-0005-0000-0000-00005B000000}"/>
    <cellStyle name="Percent 3 4 7 2 2" xfId="1900" xr:uid="{B2789886-8FEC-47A0-8E91-0DF2B8803322}"/>
    <cellStyle name="Percent 3 4 7 2 2 2" xfId="4314" xr:uid="{38FB24A4-0E3E-48F1-B7CA-1F3BA52B2443}"/>
    <cellStyle name="Percent 3 4 7 2 3" xfId="2565" xr:uid="{2061EC37-F526-49F8-B529-D11D24AC05AF}"/>
    <cellStyle name="Percent 3 4 7 2 3 2" xfId="4979" xr:uid="{F52B865D-D43F-4510-8CC1-3E1B469E47FF}"/>
    <cellStyle name="Percent 3 4 7 2 4" xfId="5648" xr:uid="{AA3D2EEE-DFBB-40E9-B83B-4753D962192F}"/>
    <cellStyle name="Percent 3 4 7 2 5" xfId="3649" xr:uid="{09C611C0-94BC-4490-A2A0-A15313CC1463}"/>
    <cellStyle name="Percent 3 4 7 3" xfId="816" xr:uid="{00000000-0005-0000-0000-00005B000000}"/>
    <cellStyle name="Percent 3 4 7 3 2" xfId="3230" xr:uid="{24A82B03-A811-4783-90DE-1A772389B5AA}"/>
    <cellStyle name="Percent 3 4 7 4" xfId="1481" xr:uid="{AB707EB0-9E70-4847-A17C-5CCCCFD21614}"/>
    <cellStyle name="Percent 3 4 7 4 2" xfId="3895" xr:uid="{AAB57559-8E37-43C7-BB30-589569E027AF}"/>
    <cellStyle name="Percent 3 4 7 5" xfId="2146" xr:uid="{3D2298B8-111E-4530-9865-13AE74B930C9}"/>
    <cellStyle name="Percent 3 4 7 5 2" xfId="4560" xr:uid="{5E614EBE-320E-46AA-97CB-452C0E704BBE}"/>
    <cellStyle name="Percent 3 4 7 6" xfId="5229" xr:uid="{420411D8-27C2-45E8-B32C-884F9571FCAC}"/>
    <cellStyle name="Percent 3 4 7 7" xfId="2984" xr:uid="{00631D2B-DA45-4567-9D95-C6D2A3CF2361}"/>
    <cellStyle name="Percent 3 4 8" xfId="353" xr:uid="{00000000-0005-0000-0000-00005B000000}"/>
    <cellStyle name="Percent 3 4 8 2" xfId="1021" xr:uid="{00000000-0005-0000-0000-00005B000000}"/>
    <cellStyle name="Percent 3 4 8 2 2" xfId="3435" xr:uid="{554515FB-A0E2-40EC-9777-AFF43B0D273A}"/>
    <cellStyle name="Percent 3 4 8 3" xfId="1686" xr:uid="{D33087EF-6579-43E2-AADC-D4ACB0F1C241}"/>
    <cellStyle name="Percent 3 4 8 3 2" xfId="4100" xr:uid="{625E191F-684C-4B0B-9AA3-1B0CE767FF93}"/>
    <cellStyle name="Percent 3 4 8 4" xfId="2351" xr:uid="{6BCBB233-DE76-4CC5-B2A9-596CEA54F89A}"/>
    <cellStyle name="Percent 3 4 8 4 2" xfId="4765" xr:uid="{B99905C1-DD0D-46AB-8E68-1EA046B92B27}"/>
    <cellStyle name="Percent 3 4 8 5" xfId="5434" xr:uid="{28E7B4A2-F93C-4D1E-8032-CD084F5F5E6B}"/>
    <cellStyle name="Percent 3 4 8 6" xfId="2770" xr:uid="{A337BDD5-0DC9-48DA-B757-18EEC43FE33A}"/>
    <cellStyle name="Percent 3 4 9" xfId="852" xr:uid="{00000000-0005-0000-0000-00005B000000}"/>
    <cellStyle name="Percent 3 4 9 2" xfId="1517" xr:uid="{D0C19450-1A93-414A-9CE8-B83DC3877EAD}"/>
    <cellStyle name="Percent 3 4 9 2 2" xfId="3931" xr:uid="{16885718-7F49-493F-9612-3F9993DF644D}"/>
    <cellStyle name="Percent 3 4 9 3" xfId="2182" xr:uid="{6B328994-3F14-4409-8488-3913F86FB993}"/>
    <cellStyle name="Percent 3 4 9 3 2" xfId="4596" xr:uid="{7E7A8FE9-17AB-45D1-A44A-D25B0C3D1711}"/>
    <cellStyle name="Percent 3 4 9 4" xfId="5265" xr:uid="{E4E83451-5210-4955-8D67-06D2A05957A1}"/>
    <cellStyle name="Percent 3 4 9 5" xfId="3266" xr:uid="{7862D3A5-8EF1-430D-BFBF-7BB9963C30B6}"/>
    <cellStyle name="Percent 3 5" xfId="158" xr:uid="{00000000-0005-0000-0000-000067000000}"/>
    <cellStyle name="Percent 3 5 10" xfId="1252" xr:uid="{37AEEB7A-1091-4C29-A26B-98A27D16726A}"/>
    <cellStyle name="Percent 3 5 10 2" xfId="3666" xr:uid="{AFA2D326-AB4A-4EC6-906F-58B9D5288348}"/>
    <cellStyle name="Percent 3 5 11" xfId="1917" xr:uid="{ECDF8BD3-10A7-4F3E-8A6C-330C3534E21F}"/>
    <cellStyle name="Percent 3 5 11 2" xfId="4331" xr:uid="{295FA2BB-7857-4F96-BC42-30518E0ACC90}"/>
    <cellStyle name="Percent 3 5 12" xfId="4999" xr:uid="{807D88A3-319C-4EA8-88BD-4ED22A04DD78}"/>
    <cellStyle name="Percent 3 5 13" xfId="2586" xr:uid="{3CC8B12D-F335-4487-B079-BE65FEB72A8B}"/>
    <cellStyle name="Percent 3 5 2" xfId="231" xr:uid="{00000000-0005-0000-0000-00005B000000}"/>
    <cellStyle name="Percent 3 5 2 2" xfId="450" xr:uid="{00000000-0005-0000-0000-00005B000000}"/>
    <cellStyle name="Percent 3 5 2 2 2" xfId="1115" xr:uid="{00000000-0005-0000-0000-00005B000000}"/>
    <cellStyle name="Percent 3 5 2 2 2 2" xfId="3529" xr:uid="{0C23B6F5-6271-43FA-87B6-A25B87C4F9B7}"/>
    <cellStyle name="Percent 3 5 2 2 3" xfId="1780" xr:uid="{D0F3E53B-0823-49C7-81C9-AE685F158476}"/>
    <cellStyle name="Percent 3 5 2 2 3 2" xfId="4194" xr:uid="{7E29B003-6BC4-443B-A872-497AC2C1CBD9}"/>
    <cellStyle name="Percent 3 5 2 2 4" xfId="2445" xr:uid="{B9F7427C-9884-4B56-AC73-657F12037A6F}"/>
    <cellStyle name="Percent 3 5 2 2 4 2" xfId="4859" xr:uid="{ACEC9502-EE41-4A67-BA4F-7D722364C7E3}"/>
    <cellStyle name="Percent 3 5 2 2 5" xfId="5528" xr:uid="{8BEC7383-BB47-4491-B62A-D6F641F5586E}"/>
    <cellStyle name="Percent 3 5 2 2 6" xfId="2864" xr:uid="{D32C227D-FF5D-4B75-AA1F-DAC26C2C0CB6}"/>
    <cellStyle name="Percent 3 5 2 3" xfId="901" xr:uid="{00000000-0005-0000-0000-00005B000000}"/>
    <cellStyle name="Percent 3 5 2 3 2" xfId="1566" xr:uid="{E1B075B4-2AC1-47D9-97F7-74719500BCF3}"/>
    <cellStyle name="Percent 3 5 2 3 2 2" xfId="3980" xr:uid="{54D542DB-D56B-4C66-B632-F2986059E5DF}"/>
    <cellStyle name="Percent 3 5 2 3 3" xfId="2231" xr:uid="{40C7511C-3F38-4AB7-A533-FC76826F65C8}"/>
    <cellStyle name="Percent 3 5 2 3 3 2" xfId="4645" xr:uid="{245F9DAB-D958-4BFD-98E7-65721BB75AFA}"/>
    <cellStyle name="Percent 3 5 2 3 4" xfId="5314" xr:uid="{FFAE4371-AD23-4E88-A834-F11CE1A09DD8}"/>
    <cellStyle name="Percent 3 5 2 3 5" xfId="3315" xr:uid="{BC3F196A-51F7-4AB0-88E0-11049E44269A}"/>
    <cellStyle name="Percent 3 5 2 4" xfId="696" xr:uid="{00000000-0005-0000-0000-00005B000000}"/>
    <cellStyle name="Percent 3 5 2 4 2" xfId="3110" xr:uid="{C91E97E1-6F07-4674-9DFA-257D2735179E}"/>
    <cellStyle name="Percent 3 5 2 5" xfId="1361" xr:uid="{95E307C3-8CA1-4D6D-92AA-3D564AB85FDF}"/>
    <cellStyle name="Percent 3 5 2 5 2" xfId="3775" xr:uid="{E5223EE8-72BD-4451-AFB4-4B7F16490877}"/>
    <cellStyle name="Percent 3 5 2 6" xfId="2026" xr:uid="{71FA8EED-0799-4025-ADD5-8EBB6199B649}"/>
    <cellStyle name="Percent 3 5 2 6 2" xfId="4440" xr:uid="{8E93C41B-F4D8-4D07-8150-875E85A615C5}"/>
    <cellStyle name="Percent 3 5 2 7" xfId="5109" xr:uid="{3ADBF630-0603-471E-8403-5DB478BD6DEE}"/>
    <cellStyle name="Percent 3 5 2 8" xfId="2650" xr:uid="{C85A2CDC-D2D8-4035-B453-6923F95D1EE0}"/>
    <cellStyle name="Percent 3 5 3" xfId="263" xr:uid="{00000000-0005-0000-0000-00005B000000}"/>
    <cellStyle name="Percent 3 5 3 2" xfId="482" xr:uid="{00000000-0005-0000-0000-00005B000000}"/>
    <cellStyle name="Percent 3 5 3 2 2" xfId="1147" xr:uid="{00000000-0005-0000-0000-00005B000000}"/>
    <cellStyle name="Percent 3 5 3 2 2 2" xfId="3561" xr:uid="{214689C6-CBAF-4C1C-8648-744909CE885C}"/>
    <cellStyle name="Percent 3 5 3 2 3" xfId="1812" xr:uid="{C2A8B9EE-6A4D-4BFE-9F2B-A36524B687E1}"/>
    <cellStyle name="Percent 3 5 3 2 3 2" xfId="4226" xr:uid="{89E04458-2DE0-4A8B-90D8-3BFB9BAC6D81}"/>
    <cellStyle name="Percent 3 5 3 2 4" xfId="2477" xr:uid="{E6ADD78D-3CFE-436A-896E-40770704AD8F}"/>
    <cellStyle name="Percent 3 5 3 2 4 2" xfId="4891" xr:uid="{E3E3BCEE-06B6-4F18-AA89-14641DFDEB6E}"/>
    <cellStyle name="Percent 3 5 3 2 5" xfId="5560" xr:uid="{E6AA2C95-2B02-4A97-9EC3-C075CC291374}"/>
    <cellStyle name="Percent 3 5 3 2 6" xfId="2896" xr:uid="{CADFABFC-C101-4BA0-8E07-08494F699F0E}"/>
    <cellStyle name="Percent 3 5 3 3" xfId="933" xr:uid="{00000000-0005-0000-0000-00005B000000}"/>
    <cellStyle name="Percent 3 5 3 3 2" xfId="1598" xr:uid="{354FBB04-7230-4F21-861F-AF8F6E647AB9}"/>
    <cellStyle name="Percent 3 5 3 3 2 2" xfId="4012" xr:uid="{1E601EAF-F8B8-4F1A-82DD-3434E9948CCB}"/>
    <cellStyle name="Percent 3 5 3 3 3" xfId="2263" xr:uid="{8DF0D334-4121-48E3-879C-1BE4D25B7EBE}"/>
    <cellStyle name="Percent 3 5 3 3 3 2" xfId="4677" xr:uid="{A9B08AD6-AA8B-4468-A7A2-09D1870DBE11}"/>
    <cellStyle name="Percent 3 5 3 3 4" xfId="5346" xr:uid="{C1E6DB27-36DC-43E9-BD87-255852A10126}"/>
    <cellStyle name="Percent 3 5 3 3 5" xfId="3347" xr:uid="{4B6A4086-0ADC-432C-A227-F21FE9F253BD}"/>
    <cellStyle name="Percent 3 5 3 4" xfId="728" xr:uid="{00000000-0005-0000-0000-00005B000000}"/>
    <cellStyle name="Percent 3 5 3 4 2" xfId="3142" xr:uid="{7209D4CD-A1B5-443D-8D70-158B4D122D3D}"/>
    <cellStyle name="Percent 3 5 3 5" xfId="1393" xr:uid="{95D7D46F-3674-4790-8296-46165130B24A}"/>
    <cellStyle name="Percent 3 5 3 5 2" xfId="3807" xr:uid="{7217D577-7B91-45D7-9456-9AFD17E570D1}"/>
    <cellStyle name="Percent 3 5 3 6" xfId="2058" xr:uid="{74D47BBF-8EB2-45B7-A00B-8BF11F170225}"/>
    <cellStyle name="Percent 3 5 3 6 2" xfId="4472" xr:uid="{2956523A-5B09-4009-A777-68A7E27001C9}"/>
    <cellStyle name="Percent 3 5 3 7" xfId="5141" xr:uid="{A30BD7A6-12B0-4E28-B93A-B6FA69C3513D}"/>
    <cellStyle name="Percent 3 5 3 8" xfId="2682" xr:uid="{1C11C189-244D-4291-AAEB-EC0C2770D89A}"/>
    <cellStyle name="Percent 3 5 4" xfId="297" xr:uid="{00000000-0005-0000-0000-00005B000000}"/>
    <cellStyle name="Percent 3 5 4 2" xfId="514" xr:uid="{00000000-0005-0000-0000-00005B000000}"/>
    <cellStyle name="Percent 3 5 4 2 2" xfId="1179" xr:uid="{00000000-0005-0000-0000-00005B000000}"/>
    <cellStyle name="Percent 3 5 4 2 2 2" xfId="3593" xr:uid="{F9F62606-F0A0-406C-BD48-B7D57190839D}"/>
    <cellStyle name="Percent 3 5 4 2 3" xfId="1844" xr:uid="{5C86BCA8-A1EF-4DC4-BF52-8F77507B79C3}"/>
    <cellStyle name="Percent 3 5 4 2 3 2" xfId="4258" xr:uid="{2B855BFA-BC9E-4E5B-A756-C2C745495AF6}"/>
    <cellStyle name="Percent 3 5 4 2 4" xfId="2509" xr:uid="{52A903A2-0A7A-4B5F-BC80-9899B4CAC791}"/>
    <cellStyle name="Percent 3 5 4 2 4 2" xfId="4923" xr:uid="{A88795E6-28F1-46D1-A256-31E71172D2FD}"/>
    <cellStyle name="Percent 3 5 4 2 5" xfId="5592" xr:uid="{10985CAB-8CAF-4A4F-A310-770141C993A3}"/>
    <cellStyle name="Percent 3 5 4 2 6" xfId="2928" xr:uid="{E1764826-CDCA-41B7-8DFA-2337A59ECE2A}"/>
    <cellStyle name="Percent 3 5 4 3" xfId="965" xr:uid="{00000000-0005-0000-0000-00005B000000}"/>
    <cellStyle name="Percent 3 5 4 3 2" xfId="1630" xr:uid="{994D816E-E3B0-4545-9E3D-1157E5DC4EA4}"/>
    <cellStyle name="Percent 3 5 4 3 2 2" xfId="4044" xr:uid="{6C29F776-37C6-4F57-9AA0-D3F5A138535C}"/>
    <cellStyle name="Percent 3 5 4 3 3" xfId="2295" xr:uid="{7D28EF9D-F2B7-44E0-8472-D68F971E6AC6}"/>
    <cellStyle name="Percent 3 5 4 3 3 2" xfId="4709" xr:uid="{0CC9CF75-0692-4C3C-B651-53E1B3A6B775}"/>
    <cellStyle name="Percent 3 5 4 3 4" xfId="5378" xr:uid="{D1F27C55-470B-4BC7-8244-395791BCB4BA}"/>
    <cellStyle name="Percent 3 5 4 3 5" xfId="3379" xr:uid="{EB318D89-5906-4ACA-8545-9F204F3E11A0}"/>
    <cellStyle name="Percent 3 5 4 4" xfId="760" xr:uid="{00000000-0005-0000-0000-00005B000000}"/>
    <cellStyle name="Percent 3 5 4 4 2" xfId="3174" xr:uid="{13338725-4C1E-48BE-AE14-53550A9513EE}"/>
    <cellStyle name="Percent 3 5 4 5" xfId="1425" xr:uid="{9CE9D98A-303B-40AD-A192-8EDFD7A51128}"/>
    <cellStyle name="Percent 3 5 4 5 2" xfId="3839" xr:uid="{4E25E8F7-844A-4BB7-850C-38BE88CC55D4}"/>
    <cellStyle name="Percent 3 5 4 6" xfId="2090" xr:uid="{A9C35DD2-6C43-4176-97A2-3D21D46DB72F}"/>
    <cellStyle name="Percent 3 5 4 6 2" xfId="4504" xr:uid="{3CFE620E-9B88-4055-8B76-E4A649400BDE}"/>
    <cellStyle name="Percent 3 5 4 7" xfId="5173" xr:uid="{AEF3C2EE-5B34-4317-B626-136811DC3061}"/>
    <cellStyle name="Percent 3 5 4 8" xfId="2714" xr:uid="{3857BC67-CFD4-4F16-AE7A-10D0A2E2331F}"/>
    <cellStyle name="Percent 3 5 5" xfId="386" xr:uid="{00000000-0005-0000-0000-000067000000}"/>
    <cellStyle name="Percent 3 5 5 2" xfId="1051" xr:uid="{00000000-0005-0000-0000-000067000000}"/>
    <cellStyle name="Percent 3 5 5 2 2" xfId="1716" xr:uid="{B422C8DC-930B-4560-A385-1CD5C3CB74CA}"/>
    <cellStyle name="Percent 3 5 5 2 2 2" xfId="4130" xr:uid="{CFA63250-5C41-4342-A793-B529A4795707}"/>
    <cellStyle name="Percent 3 5 5 2 3" xfId="2381" xr:uid="{38E239E7-5577-46C2-BB57-E8C24BB8366F}"/>
    <cellStyle name="Percent 3 5 5 2 3 2" xfId="4795" xr:uid="{A4EDD22B-77BC-424C-A344-1BCFC081D5E2}"/>
    <cellStyle name="Percent 3 5 5 2 4" xfId="5464" xr:uid="{382BFCEB-D4B2-4397-84FA-5FED2EDB7CA4}"/>
    <cellStyle name="Percent 3 5 5 2 5" xfId="3465" xr:uid="{EF30836C-0837-49C0-A752-9E3719253E7B}"/>
    <cellStyle name="Percent 3 5 5 3" xfId="632" xr:uid="{00000000-0005-0000-0000-000067000000}"/>
    <cellStyle name="Percent 3 5 5 3 2" xfId="3046" xr:uid="{F1E02A1C-0A1D-46C4-805D-3C3B2D599490}"/>
    <cellStyle name="Percent 3 5 5 4" xfId="1297" xr:uid="{025C4C1B-EE90-45C4-9581-B140073A44B3}"/>
    <cellStyle name="Percent 3 5 5 4 2" xfId="3711" xr:uid="{71D86DF2-A706-4CB7-B1CE-54AB5AB84885}"/>
    <cellStyle name="Percent 3 5 5 5" xfId="1962" xr:uid="{1B9CD343-ABC8-45D2-B91D-59350BB43F08}"/>
    <cellStyle name="Percent 3 5 5 5 2" xfId="4376" xr:uid="{AFF7C6E2-20ED-4C53-8C72-6A97E2EC5201}"/>
    <cellStyle name="Percent 3 5 5 6" xfId="5045" xr:uid="{B8224132-15D0-4BA9-8AC9-6C3C6D0A17DA}"/>
    <cellStyle name="Percent 3 5 5 7" xfId="2800" xr:uid="{8A883B48-95E7-42E7-B547-9A7C961DCBDC}"/>
    <cellStyle name="Percent 3 5 6" xfId="555" xr:uid="{00000000-0005-0000-0000-00005B000000}"/>
    <cellStyle name="Percent 3 5 6 2" xfId="1220" xr:uid="{00000000-0005-0000-0000-00005B000000}"/>
    <cellStyle name="Percent 3 5 6 2 2" xfId="1885" xr:uid="{BE0EEEB4-1414-48EB-9423-7882474C6BE2}"/>
    <cellStyle name="Percent 3 5 6 2 2 2" xfId="4299" xr:uid="{273A71E5-926A-44D1-AE6F-DF0E4DBABA31}"/>
    <cellStyle name="Percent 3 5 6 2 3" xfId="2550" xr:uid="{CBEECC31-5663-4EEF-9F9C-DD43B37EC8F6}"/>
    <cellStyle name="Percent 3 5 6 2 3 2" xfId="4964" xr:uid="{0724BE38-1F9F-4510-9FDF-86A9256E906D}"/>
    <cellStyle name="Percent 3 5 6 2 4" xfId="5633" xr:uid="{85C25E96-6057-4BAA-986D-5F396AB87E88}"/>
    <cellStyle name="Percent 3 5 6 2 5" xfId="3634" xr:uid="{DE15A22B-241B-4157-A573-1430C5EDB8BB}"/>
    <cellStyle name="Percent 3 5 6 3" xfId="801" xr:uid="{00000000-0005-0000-0000-00005B000000}"/>
    <cellStyle name="Percent 3 5 6 3 2" xfId="3215" xr:uid="{A91259C2-8B85-4030-81F2-A1E1EDBC1D58}"/>
    <cellStyle name="Percent 3 5 6 4" xfId="1466" xr:uid="{0F7A4C14-15A9-486A-A41A-35FD934A49F8}"/>
    <cellStyle name="Percent 3 5 6 4 2" xfId="3880" xr:uid="{863218B0-F469-4DEE-A52B-4CFBBE524993}"/>
    <cellStyle name="Percent 3 5 6 5" xfId="2131" xr:uid="{E04B8271-3B02-4021-A161-67C3CD3EA453}"/>
    <cellStyle name="Percent 3 5 6 5 2" xfId="4545" xr:uid="{4E5A4CA7-3BCA-4F4C-8732-7106A8739526}"/>
    <cellStyle name="Percent 3 5 6 6" xfId="5214" xr:uid="{70AF391E-CBA1-46AE-ADDA-54C1D8943D00}"/>
    <cellStyle name="Percent 3 5 6 7" xfId="2969" xr:uid="{BE960DDC-E608-447C-818D-56A698089C62}"/>
    <cellStyle name="Percent 3 5 7" xfId="338" xr:uid="{00000000-0005-0000-0000-00005B000000}"/>
    <cellStyle name="Percent 3 5 7 2" xfId="1006" xr:uid="{00000000-0005-0000-0000-00005B000000}"/>
    <cellStyle name="Percent 3 5 7 2 2" xfId="3420" xr:uid="{3C1D35AF-DC9F-4734-9D87-F57844121158}"/>
    <cellStyle name="Percent 3 5 7 3" xfId="1671" xr:uid="{A73240EC-D955-4B32-8A84-2E4D8A1111CA}"/>
    <cellStyle name="Percent 3 5 7 3 2" xfId="4085" xr:uid="{82260151-E1C7-4FA4-9EC7-84AA8B734ACF}"/>
    <cellStyle name="Percent 3 5 7 4" xfId="2336" xr:uid="{96301D2A-1B42-48FF-8E2E-17EFD533EE0F}"/>
    <cellStyle name="Percent 3 5 7 4 2" xfId="4750" xr:uid="{C848FC73-CAC6-4A55-8C69-1568EC90F82F}"/>
    <cellStyle name="Percent 3 5 7 5" xfId="5419" xr:uid="{B0B37705-050B-4861-8352-69009DE2E5F4}"/>
    <cellStyle name="Percent 3 5 7 6" xfId="2755" xr:uid="{77C38E1A-EF1D-44EA-B31A-47052DB2EC05}"/>
    <cellStyle name="Percent 3 5 8" xfId="837" xr:uid="{00000000-0005-0000-0000-000067000000}"/>
    <cellStyle name="Percent 3 5 8 2" xfId="1502" xr:uid="{9920B6CF-61EB-4384-B879-665647BA5507}"/>
    <cellStyle name="Percent 3 5 8 2 2" xfId="3916" xr:uid="{40B82EE1-57A8-4777-BA1A-CB5C41FD5B73}"/>
    <cellStyle name="Percent 3 5 8 3" xfId="2167" xr:uid="{0939C230-9E2B-47CE-9437-245BDACA52E9}"/>
    <cellStyle name="Percent 3 5 8 3 2" xfId="4581" xr:uid="{826811C3-87EC-4C67-BEC9-68849681AD1D}"/>
    <cellStyle name="Percent 3 5 8 4" xfId="5250" xr:uid="{1EE46723-ED89-4EA6-8ED9-53BC993AAAAC}"/>
    <cellStyle name="Percent 3 5 8 5" xfId="3251" xr:uid="{015762FF-8B66-4B12-B77F-6922350D51EA}"/>
    <cellStyle name="Percent 3 5 9" xfId="587" xr:uid="{00000000-0005-0000-0000-00005B000000}"/>
    <cellStyle name="Percent 3 5 9 2" xfId="3001" xr:uid="{FE709C8B-8DFC-47D7-A227-4EC248860A2C}"/>
    <cellStyle name="Percent 3 6" xfId="100" xr:uid="{00000000-0005-0000-0000-00005B000000}"/>
    <cellStyle name="Percent 3 6 10" xfId="2577" xr:uid="{DAC04C11-42C6-4440-9153-30A8F1BEE9C1}"/>
    <cellStyle name="Percent 3 6 2" xfId="321" xr:uid="{00000000-0005-0000-0000-00005C000000}"/>
    <cellStyle name="Percent 3 6 2 2" xfId="538" xr:uid="{00000000-0005-0000-0000-00005C000000}"/>
    <cellStyle name="Percent 3 6 2 2 2" xfId="1203" xr:uid="{00000000-0005-0000-0000-00005C000000}"/>
    <cellStyle name="Percent 3 6 2 2 2 2" xfId="3617" xr:uid="{294E76AC-E202-47C9-868E-B6F2BBB2FC92}"/>
    <cellStyle name="Percent 3 6 2 2 3" xfId="1868" xr:uid="{55BD8E73-E67A-4826-A7EF-84A20A5CAFBD}"/>
    <cellStyle name="Percent 3 6 2 2 3 2" xfId="4282" xr:uid="{C2B8D0E4-AE7D-4387-A783-E35273E9AF64}"/>
    <cellStyle name="Percent 3 6 2 2 4" xfId="2533" xr:uid="{D0567C52-5F94-4475-9966-79CCCBE4B67C}"/>
    <cellStyle name="Percent 3 6 2 2 4 2" xfId="4947" xr:uid="{C0A55E6A-8EF8-4966-8D65-C3A93FB7217E}"/>
    <cellStyle name="Percent 3 6 2 2 5" xfId="5616" xr:uid="{ABD84F9D-F4C0-41DC-893E-9D504C7C5714}"/>
    <cellStyle name="Percent 3 6 2 2 6" xfId="2952" xr:uid="{499766D5-06D3-4BD4-A225-58FC5D8B07FC}"/>
    <cellStyle name="Percent 3 6 2 3" xfId="989" xr:uid="{00000000-0005-0000-0000-00005C000000}"/>
    <cellStyle name="Percent 3 6 2 3 2" xfId="1654" xr:uid="{7A2F4204-BE61-4A2B-8F0D-1C4CDDEA264D}"/>
    <cellStyle name="Percent 3 6 2 3 2 2" xfId="4068" xr:uid="{2D9F072D-F334-4582-A513-22DDDD437C4D}"/>
    <cellStyle name="Percent 3 6 2 3 3" xfId="2319" xr:uid="{84D8292A-6C02-4C99-9142-602EE3CE14E5}"/>
    <cellStyle name="Percent 3 6 2 3 3 2" xfId="4733" xr:uid="{2F731A2F-FD76-484D-AB7D-3E6FC3B2477C}"/>
    <cellStyle name="Percent 3 6 2 3 4" xfId="5402" xr:uid="{912CDAA1-D300-4708-9171-84E24C1DC702}"/>
    <cellStyle name="Percent 3 6 2 3 5" xfId="3403" xr:uid="{EA746EF0-5B8C-4895-BEFD-587419660343}"/>
    <cellStyle name="Percent 3 6 2 4" xfId="784" xr:uid="{00000000-0005-0000-0000-00005C000000}"/>
    <cellStyle name="Percent 3 6 2 4 2" xfId="3198" xr:uid="{BA624B0E-3595-486E-968A-2AB819087236}"/>
    <cellStyle name="Percent 3 6 2 5" xfId="1449" xr:uid="{B664317A-4009-4A77-AE1A-2E96A638F19A}"/>
    <cellStyle name="Percent 3 6 2 5 2" xfId="3863" xr:uid="{258B4974-8B3A-4946-BE5B-392EC1FF3B56}"/>
    <cellStyle name="Percent 3 6 2 6" xfId="2114" xr:uid="{76BDEF95-5841-4925-8CB8-5F4A467ECB97}"/>
    <cellStyle name="Percent 3 6 2 6 2" xfId="4528" xr:uid="{D3CC15AB-1F24-405D-A5E8-40AAE239471E}"/>
    <cellStyle name="Percent 3 6 2 7" xfId="5197" xr:uid="{D65126F7-7D74-4E08-A900-BD187DD309BA}"/>
    <cellStyle name="Percent 3 6 2 8" xfId="2738" xr:uid="{3B776227-9A63-443C-A2A5-867F08D1A38D}"/>
    <cellStyle name="Percent 3 6 3" xfId="375" xr:uid="{00000000-0005-0000-0000-00005B000000}"/>
    <cellStyle name="Percent 3 6 3 2" xfId="1042" xr:uid="{00000000-0005-0000-0000-00005B000000}"/>
    <cellStyle name="Percent 3 6 3 2 2" xfId="1707" xr:uid="{99AB70CA-C2AC-4B01-A577-4006E4592DB5}"/>
    <cellStyle name="Percent 3 6 3 2 2 2" xfId="4121" xr:uid="{E50DAF8D-E144-4C8D-9357-8B4A65557B87}"/>
    <cellStyle name="Percent 3 6 3 2 3" xfId="2372" xr:uid="{B1C95F22-9767-4B06-9FC5-384B29E2E77C}"/>
    <cellStyle name="Percent 3 6 3 2 3 2" xfId="4786" xr:uid="{30A2F101-DBE0-4DB3-822A-7267DC0380E6}"/>
    <cellStyle name="Percent 3 6 3 2 4" xfId="5455" xr:uid="{06098647-486F-4288-8D9D-3EA095DC46E7}"/>
    <cellStyle name="Percent 3 6 3 2 5" xfId="3456" xr:uid="{C323D630-B297-4316-9FEB-61B6227C4384}"/>
    <cellStyle name="Percent 3 6 3 3" xfId="623" xr:uid="{00000000-0005-0000-0000-00005B000000}"/>
    <cellStyle name="Percent 3 6 3 3 2" xfId="3037" xr:uid="{00B2E68B-7709-4280-A9C7-49D4A8B3E669}"/>
    <cellStyle name="Percent 3 6 3 4" xfId="1288" xr:uid="{54B02B2D-6FFB-4DE3-8355-AB21030D1AFC}"/>
    <cellStyle name="Percent 3 6 3 4 2" xfId="3702" xr:uid="{7E55D940-ED98-4CCF-AB91-C21AB9E34305}"/>
    <cellStyle name="Percent 3 6 3 5" xfId="1953" xr:uid="{48C937D1-2338-4D06-AE0E-AF99211496FC}"/>
    <cellStyle name="Percent 3 6 3 5 2" xfId="4367" xr:uid="{A68BDD21-DCA9-48BE-909D-D52ED72CFEBC}"/>
    <cellStyle name="Percent 3 6 3 6" xfId="5036" xr:uid="{AB791155-0369-48DE-B44E-34966FAB0D10}"/>
    <cellStyle name="Percent 3 6 3 7" xfId="2791" xr:uid="{26D0DE80-CD27-4468-8B32-ADEF20F31F9A}"/>
    <cellStyle name="Percent 3 6 4" xfId="362" xr:uid="{00000000-0005-0000-0000-00005C000000}"/>
    <cellStyle name="Percent 3 6 4 2" xfId="1030" xr:uid="{00000000-0005-0000-0000-00005C000000}"/>
    <cellStyle name="Percent 3 6 4 2 2" xfId="3444" xr:uid="{CCAE6A4B-D581-4BFD-8899-471099AE3BF7}"/>
    <cellStyle name="Percent 3 6 4 3" xfId="1695" xr:uid="{0742E1D1-390A-49E7-8B14-D97561FFD9C7}"/>
    <cellStyle name="Percent 3 6 4 3 2" xfId="4109" xr:uid="{17307981-DE80-4191-BDCA-91EBDF22577D}"/>
    <cellStyle name="Percent 3 6 4 4" xfId="2360" xr:uid="{EC998926-43D8-4B49-9547-9CF292C5B8AE}"/>
    <cellStyle name="Percent 3 6 4 4 2" xfId="4774" xr:uid="{E46325E8-E369-40E2-8257-892183D666CF}"/>
    <cellStyle name="Percent 3 6 4 5" xfId="5443" xr:uid="{48FB2491-6D85-49B8-9538-B4DF9CBC4D26}"/>
    <cellStyle name="Percent 3 6 4 6" xfId="2779" xr:uid="{267F1A91-5F30-449A-A761-CBD39B56CE79}"/>
    <cellStyle name="Percent 3 6 5" xfId="828" xr:uid="{00000000-0005-0000-0000-00005B000000}"/>
    <cellStyle name="Percent 3 6 5 2" xfId="1493" xr:uid="{37D7833A-F0CD-4B6F-BF13-1B6D03958A34}"/>
    <cellStyle name="Percent 3 6 5 2 2" xfId="3907" xr:uid="{CF4AA397-D717-48B4-BD0E-9FEF2E523153}"/>
    <cellStyle name="Percent 3 6 5 3" xfId="2158" xr:uid="{246E10ED-E57D-47F6-BE57-FCDC43B08008}"/>
    <cellStyle name="Percent 3 6 5 3 2" xfId="4572" xr:uid="{45900EC8-3A7A-464D-8125-D6ADE040B74B}"/>
    <cellStyle name="Percent 3 6 5 4" xfId="5241" xr:uid="{A9F588E2-C3A6-4729-A6DF-FC8256565EDE}"/>
    <cellStyle name="Percent 3 6 5 5" xfId="3242" xr:uid="{4D09C64B-7FB5-483B-AAD5-6102077B5245}"/>
    <cellStyle name="Percent 3 6 6" xfId="611" xr:uid="{00000000-0005-0000-0000-00005C000000}"/>
    <cellStyle name="Percent 3 6 6 2" xfId="3025" xr:uid="{A13D1B3E-4B76-4592-97AF-78C11D9C7E6F}"/>
    <cellStyle name="Percent 3 6 7" xfId="1276" xr:uid="{84947A08-FD78-46F6-BA36-10F95D630602}"/>
    <cellStyle name="Percent 3 6 7 2" xfId="3690" xr:uid="{0C24D0E3-C5D9-4523-8BC0-FDA7DA4269DE}"/>
    <cellStyle name="Percent 3 6 8" xfId="1941" xr:uid="{D9C77C4D-1A57-4CDC-AE10-703015FD9B70}"/>
    <cellStyle name="Percent 3 6 8 2" xfId="4355" xr:uid="{E6DB4371-D95B-4473-B7A7-AC4DEF4B0FF4}"/>
    <cellStyle name="Percent 3 6 9" xfId="5024" xr:uid="{4E3460D5-E60F-4C31-A4D1-ED372430F40D}"/>
    <cellStyle name="Percent 3 7" xfId="189" xr:uid="{00000000-0005-0000-0000-00005B000000}"/>
    <cellStyle name="Percent 3 7 2" xfId="409" xr:uid="{00000000-0005-0000-0000-00005B000000}"/>
    <cellStyle name="Percent 3 7 2 2" xfId="1074" xr:uid="{00000000-0005-0000-0000-00005B000000}"/>
    <cellStyle name="Percent 3 7 2 2 2" xfId="3488" xr:uid="{22096EE8-073B-4B30-B268-0C0228B1DF8D}"/>
    <cellStyle name="Percent 3 7 2 3" xfId="1739" xr:uid="{A0BA1D64-EFFE-4C51-BDC2-DDCEA067082B}"/>
    <cellStyle name="Percent 3 7 2 3 2" xfId="4153" xr:uid="{D37DE9E0-E4A0-43A3-989F-07FD5A722FA1}"/>
    <cellStyle name="Percent 3 7 2 4" xfId="2404" xr:uid="{A5059A7F-DE34-40DF-88E0-F0F79CA8C126}"/>
    <cellStyle name="Percent 3 7 2 4 2" xfId="4818" xr:uid="{C1E2A9CA-2FA4-4707-9826-E02A92465200}"/>
    <cellStyle name="Percent 3 7 2 5" xfId="5487" xr:uid="{5123C52E-9926-4B59-BB07-FDD131750322}"/>
    <cellStyle name="Percent 3 7 2 6" xfId="2823" xr:uid="{6C8CBDAE-6EB7-45D5-9C79-5E6ED37D0D32}"/>
    <cellStyle name="Percent 3 7 3" xfId="860" xr:uid="{00000000-0005-0000-0000-00005B000000}"/>
    <cellStyle name="Percent 3 7 3 2" xfId="1525" xr:uid="{F8E0DD8B-6215-4B2E-91B6-F0CB8533E462}"/>
    <cellStyle name="Percent 3 7 3 2 2" xfId="3939" xr:uid="{072B4163-E2BF-4FE8-87E4-357C44F68370}"/>
    <cellStyle name="Percent 3 7 3 3" xfId="2190" xr:uid="{DFAEDDA4-AE83-46E2-A854-6031AB23EEA3}"/>
    <cellStyle name="Percent 3 7 3 3 2" xfId="4604" xr:uid="{2AD8EE47-9FBC-44CF-8C40-4AEEF206DA29}"/>
    <cellStyle name="Percent 3 7 3 4" xfId="5273" xr:uid="{602857C2-FCE2-4C37-B116-179B2B88E220}"/>
    <cellStyle name="Percent 3 7 3 5" xfId="3274" xr:uid="{89F02EAF-FAE9-4FAF-9D6C-6315041ABC1E}"/>
    <cellStyle name="Percent 3 7 4" xfId="655" xr:uid="{00000000-0005-0000-0000-00005B000000}"/>
    <cellStyle name="Percent 3 7 4 2" xfId="3069" xr:uid="{9ECB63B6-E864-4E62-84F6-0930726B2FE1}"/>
    <cellStyle name="Percent 3 7 5" xfId="1320" xr:uid="{18BECB80-EA4A-401B-A6B2-D794F266C325}"/>
    <cellStyle name="Percent 3 7 5 2" xfId="3734" xr:uid="{B617507A-23EE-4749-8804-5D42A34849D5}"/>
    <cellStyle name="Percent 3 7 6" xfId="1985" xr:uid="{15C3E7C8-E9C8-45DC-90DB-8F832DC6B34C}"/>
    <cellStyle name="Percent 3 7 6 2" xfId="4399" xr:uid="{A426565D-A8C8-4606-91E8-AC26F01DD107}"/>
    <cellStyle name="Percent 3 7 7" xfId="5068" xr:uid="{65A0F87E-9A5F-49EC-8FA9-90DF616C7C40}"/>
    <cellStyle name="Percent 3 7 8" xfId="2609" xr:uid="{76F51886-AE0E-41BA-B56F-405678E18282}"/>
    <cellStyle name="Percent 3 8" xfId="199" xr:uid="{00000000-0005-0000-0000-00005B000000}"/>
    <cellStyle name="Percent 3 8 2" xfId="418" xr:uid="{00000000-0005-0000-0000-00005B000000}"/>
    <cellStyle name="Percent 3 8 2 2" xfId="1083" xr:uid="{00000000-0005-0000-0000-00005B000000}"/>
    <cellStyle name="Percent 3 8 2 2 2" xfId="3497" xr:uid="{78F74656-0EA8-454C-A0AB-60064675AD07}"/>
    <cellStyle name="Percent 3 8 2 3" xfId="1748" xr:uid="{49C27BB2-DB70-4B57-A304-05033E187842}"/>
    <cellStyle name="Percent 3 8 2 3 2" xfId="4162" xr:uid="{5ADB6E70-5AB3-4D1B-85A4-D6EF57CAD985}"/>
    <cellStyle name="Percent 3 8 2 4" xfId="2413" xr:uid="{45DD2FAA-1D09-44BE-981F-080C09EB16B2}"/>
    <cellStyle name="Percent 3 8 2 4 2" xfId="4827" xr:uid="{278F843C-50C4-47E7-9E93-69C2A127C238}"/>
    <cellStyle name="Percent 3 8 2 5" xfId="5496" xr:uid="{EF69B253-515A-44A0-BD02-1852F368E844}"/>
    <cellStyle name="Percent 3 8 2 6" xfId="2832" xr:uid="{6639F3A0-FF82-432C-A869-3E7DC9EF246E}"/>
    <cellStyle name="Percent 3 8 3" xfId="869" xr:uid="{00000000-0005-0000-0000-00005B000000}"/>
    <cellStyle name="Percent 3 8 3 2" xfId="1534" xr:uid="{8B1018F8-2D38-46BD-B446-09A36E1FDFCD}"/>
    <cellStyle name="Percent 3 8 3 2 2" xfId="3948" xr:uid="{750085BE-9F33-4E24-A048-11E6585D4449}"/>
    <cellStyle name="Percent 3 8 3 3" xfId="2199" xr:uid="{22FE2B43-7B66-4A5B-BFFC-BC891FE4A05F}"/>
    <cellStyle name="Percent 3 8 3 3 2" xfId="4613" xr:uid="{204F1D55-287D-4ACB-BFF1-7582675E031A}"/>
    <cellStyle name="Percent 3 8 3 4" xfId="5282" xr:uid="{A649558D-4C02-400D-87F9-1618F76F62D1}"/>
    <cellStyle name="Percent 3 8 3 5" xfId="3283" xr:uid="{243BF992-4513-4693-AF1B-3B3452C03E17}"/>
    <cellStyle name="Percent 3 8 4" xfId="664" xr:uid="{00000000-0005-0000-0000-00005B000000}"/>
    <cellStyle name="Percent 3 8 4 2" xfId="3078" xr:uid="{DCCB89BC-0220-4861-A529-EA5CC1C57D43}"/>
    <cellStyle name="Percent 3 8 5" xfId="1329" xr:uid="{85C5F49F-F037-4976-883F-E3D635548B28}"/>
    <cellStyle name="Percent 3 8 5 2" xfId="3743" xr:uid="{D2E6E455-EE63-44B8-9517-FF1605B6785C}"/>
    <cellStyle name="Percent 3 8 6" xfId="1994" xr:uid="{7C7FB777-4A9A-4933-A6FC-F69FBA3650FB}"/>
    <cellStyle name="Percent 3 8 6 2" xfId="4408" xr:uid="{B35781C0-DE46-4BE8-91B6-6913AB947FFA}"/>
    <cellStyle name="Percent 3 8 7" xfId="5077" xr:uid="{77065EC3-985C-4A17-984D-54EA6B64F707}"/>
    <cellStyle name="Percent 3 8 8" xfId="2618" xr:uid="{81BA0A7E-6B30-4986-9748-B78CC5B3A990}"/>
    <cellStyle name="Percent 3 9" xfId="222" xr:uid="{00000000-0005-0000-0000-00005B000000}"/>
    <cellStyle name="Percent 3 9 2" xfId="441" xr:uid="{00000000-0005-0000-0000-00005B000000}"/>
    <cellStyle name="Percent 3 9 2 2" xfId="1106" xr:uid="{00000000-0005-0000-0000-00005B000000}"/>
    <cellStyle name="Percent 3 9 2 2 2" xfId="3520" xr:uid="{A0E06ED7-D16E-4225-ADB4-4E3ABF819363}"/>
    <cellStyle name="Percent 3 9 2 3" xfId="1771" xr:uid="{416FB056-5EBE-480F-8FC4-2D66FA8857D1}"/>
    <cellStyle name="Percent 3 9 2 3 2" xfId="4185" xr:uid="{7AD8F76A-EE03-4368-B451-615EEBF35401}"/>
    <cellStyle name="Percent 3 9 2 4" xfId="2436" xr:uid="{59446D05-EE8D-46EB-AF59-B83BCBAA7ADC}"/>
    <cellStyle name="Percent 3 9 2 4 2" xfId="4850" xr:uid="{C0EC293C-93A3-423A-8AC5-073A4872D15A}"/>
    <cellStyle name="Percent 3 9 2 5" xfId="5519" xr:uid="{541416AC-A5DD-47B0-AC70-BED487BB3875}"/>
    <cellStyle name="Percent 3 9 2 6" xfId="2855" xr:uid="{B872500B-3B86-456A-B6D9-430B5A30CC1B}"/>
    <cellStyle name="Percent 3 9 3" xfId="892" xr:uid="{00000000-0005-0000-0000-00005B000000}"/>
    <cellStyle name="Percent 3 9 3 2" xfId="1557" xr:uid="{62C6AAF7-EEA4-4147-BB15-B99D6F585C18}"/>
    <cellStyle name="Percent 3 9 3 2 2" xfId="3971" xr:uid="{BC54208F-C909-4ED4-A217-0601587FAB0F}"/>
    <cellStyle name="Percent 3 9 3 3" xfId="2222" xr:uid="{155A1EA8-DF5E-452D-A4A2-FAFCB1ECAFDE}"/>
    <cellStyle name="Percent 3 9 3 3 2" xfId="4636" xr:uid="{F0B68CBF-5F2A-46F3-8AF7-653E453A76A9}"/>
    <cellStyle name="Percent 3 9 3 4" xfId="5305" xr:uid="{AF9021E9-97DE-4F4C-884C-F3CC6688EDC6}"/>
    <cellStyle name="Percent 3 9 3 5" xfId="3306" xr:uid="{96258692-983A-498B-A716-100B91C9BE36}"/>
    <cellStyle name="Percent 3 9 4" xfId="687" xr:uid="{00000000-0005-0000-0000-00005B000000}"/>
    <cellStyle name="Percent 3 9 4 2" xfId="3101" xr:uid="{7CA87406-99B5-41C1-937B-33C98EF776EF}"/>
    <cellStyle name="Percent 3 9 5" xfId="1352" xr:uid="{D5EBF9B3-896C-44FE-B871-1C25B0C0092E}"/>
    <cellStyle name="Percent 3 9 5 2" xfId="3766" xr:uid="{39F5C364-6A9B-4621-A9EB-737E2C8F80FD}"/>
    <cellStyle name="Percent 3 9 6" xfId="2017" xr:uid="{9141677B-4632-47AC-8D60-8B687DBF00CC}"/>
    <cellStyle name="Percent 3 9 6 2" xfId="4431" xr:uid="{81E2B869-066E-4BBE-AE05-83ADD2F5E314}"/>
    <cellStyle name="Percent 3 9 7" xfId="5100" xr:uid="{7488498E-89BF-45BA-9DDA-F10474146C40}"/>
    <cellStyle name="Percent 3 9 8" xfId="2641" xr:uid="{09952CC5-D86B-4939-97C3-C41512190686}"/>
    <cellStyle name="Percent 4" xfId="114" xr:uid="{00000000-0005-0000-0000-000068000000}"/>
    <cellStyle name="Percent 4 2" xfId="384" xr:uid="{00000000-0005-0000-0000-000068000000}"/>
    <cellStyle name="Percent 4 2 2" xfId="1049" xr:uid="{00000000-0005-0000-0000-000068000000}"/>
    <cellStyle name="Percent 4 2 2 2" xfId="3463" xr:uid="{FE9C51A9-4BD0-41BB-9904-016EBC536364}"/>
    <cellStyle name="Percent 4 2 3" xfId="1714" xr:uid="{27754B22-795B-4092-8F0A-C9D89DD8C8B2}"/>
    <cellStyle name="Percent 4 2 3 2" xfId="4128" xr:uid="{BC270F54-C98D-4618-8251-EFFC9403CEDD}"/>
    <cellStyle name="Percent 4 2 4" xfId="2379" xr:uid="{4035DF57-F658-412B-BBD2-E9027037F2DD}"/>
    <cellStyle name="Percent 4 2 4 2" xfId="4793" xr:uid="{6AD41737-C2AF-4D70-8201-EDC6CB68869A}"/>
    <cellStyle name="Percent 4 2 5" xfId="5462" xr:uid="{6234641B-7651-417B-9649-B51F3FEE2C94}"/>
    <cellStyle name="Percent 4 2 6" xfId="2798" xr:uid="{C17B5D97-8CF0-4ED5-9BD2-5B76B1313817}"/>
    <cellStyle name="Percent 4 3" xfId="835" xr:uid="{00000000-0005-0000-0000-000068000000}"/>
    <cellStyle name="Percent 4 3 2" xfId="1500" xr:uid="{3545F659-03F9-4EBC-93A4-940A5556FD05}"/>
    <cellStyle name="Percent 4 3 2 2" xfId="3914" xr:uid="{1DC61E39-ED07-4C31-9781-E0943D64EC47}"/>
    <cellStyle name="Percent 4 3 3" xfId="2165" xr:uid="{EA9570B4-6BC6-4E37-A7CE-15ACEF25CE60}"/>
    <cellStyle name="Percent 4 3 3 2" xfId="4579" xr:uid="{438830FD-4C5D-4E52-B55C-8BC4EE9725A6}"/>
    <cellStyle name="Percent 4 3 4" xfId="5248" xr:uid="{21463C4F-EF07-4B37-8B70-E7061AA388EA}"/>
    <cellStyle name="Percent 4 3 5" xfId="3249" xr:uid="{397F5F80-20D5-4A46-A724-3484379A4AA2}"/>
    <cellStyle name="Percent 4 4" xfId="630" xr:uid="{00000000-0005-0000-0000-000068000000}"/>
    <cellStyle name="Percent 4 4 2" xfId="3044" xr:uid="{1C2253A9-5726-45E1-AC9A-057D5D8370C7}"/>
    <cellStyle name="Percent 4 5" xfId="1295" xr:uid="{95F60CD3-1D73-43FB-9491-FD9B96E60A86}"/>
    <cellStyle name="Percent 4 5 2" xfId="3709" xr:uid="{78B191CC-6114-4549-84CA-5068D4DF9B30}"/>
    <cellStyle name="Percent 4 6" xfId="1960" xr:uid="{7D811C00-5446-4A50-86D7-D49437E3658D}"/>
    <cellStyle name="Percent 4 6 2" xfId="4374" xr:uid="{25217E2F-5298-4C79-B7C6-E591E3756497}"/>
    <cellStyle name="Percent 4 7" xfId="5043" xr:uid="{46697A4C-5E7A-4F19-A531-C1D92C8FE684}"/>
    <cellStyle name="Percent 4 8" xfId="2584" xr:uid="{D8AC80E9-1CA4-476A-88B2-A33DE381ADEE}"/>
    <cellStyle name="Percent 5" xfId="286" xr:uid="{00000000-0005-0000-0000-00004B010000}"/>
    <cellStyle name="Title" xfId="83" builtinId="15" customBuiltin="1"/>
    <cellStyle name="Title 2" xfId="84" xr:uid="{00000000-0005-0000-0000-00005D000000}"/>
    <cellStyle name="Title 3" xfId="154" xr:uid="{00000000-0005-0000-0000-00006A000000}"/>
    <cellStyle name="Total" xfId="85" builtinId="25" customBuiltin="1"/>
    <cellStyle name="Total 2" xfId="86" xr:uid="{00000000-0005-0000-0000-00005F000000}"/>
    <cellStyle name="Total 3" xfId="155" xr:uid="{00000000-0005-0000-0000-00006C000000}"/>
    <cellStyle name="Warning Text" xfId="87" builtinId="11" customBuiltin="1"/>
    <cellStyle name="Warning Text 2" xfId="88" xr:uid="{00000000-0005-0000-0000-000061000000}"/>
    <cellStyle name="Warning Text 3" xfId="156" xr:uid="{00000000-0005-0000-0000-00006E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FF00"/>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08F6F4-2D72-435F-829D-5A67F0F0C6D4}">
  <sheetPr>
    <tabColor rgb="FFFF0000"/>
  </sheetPr>
  <dimension ref="A1:P254"/>
  <sheetViews>
    <sheetView workbookViewId="0">
      <selection activeCell="I39" sqref="I39"/>
    </sheetView>
  </sheetViews>
  <sheetFormatPr defaultRowHeight="12.45" x14ac:dyDescent="0.3"/>
  <cols>
    <col min="1" max="16384" width="9.23046875" style="258"/>
  </cols>
  <sheetData>
    <row r="1" spans="1:16" ht="12.9" thickBot="1" x14ac:dyDescent="0.35"/>
    <row r="2" spans="1:16" ht="14.15" customHeight="1" x14ac:dyDescent="0.3">
      <c r="A2" s="259" t="s">
        <v>305</v>
      </c>
      <c r="B2" s="260"/>
      <c r="C2" s="260"/>
      <c r="D2" s="260"/>
      <c r="E2" s="260"/>
      <c r="F2" s="260"/>
      <c r="G2" s="260"/>
      <c r="H2" s="260"/>
      <c r="I2" s="260"/>
      <c r="J2" s="260"/>
      <c r="K2" s="260"/>
      <c r="L2" s="260"/>
      <c r="M2" s="260"/>
      <c r="N2" s="260"/>
      <c r="O2" s="260"/>
      <c r="P2" s="261"/>
    </row>
    <row r="3" spans="1:16" x14ac:dyDescent="0.3">
      <c r="A3" s="262"/>
      <c r="B3" s="263"/>
      <c r="C3" s="263"/>
      <c r="D3" s="263"/>
      <c r="E3" s="263"/>
      <c r="F3" s="263"/>
      <c r="G3" s="263"/>
      <c r="H3" s="263"/>
      <c r="I3" s="263"/>
      <c r="J3" s="263"/>
      <c r="K3" s="263"/>
      <c r="L3" s="263"/>
      <c r="M3" s="263"/>
      <c r="N3" s="263"/>
      <c r="O3" s="263"/>
      <c r="P3" s="264"/>
    </row>
    <row r="4" spans="1:16" ht="12.9" thickBot="1" x14ac:dyDescent="0.35">
      <c r="A4" s="265"/>
      <c r="B4" s="266"/>
      <c r="C4" s="266"/>
      <c r="D4" s="266"/>
      <c r="E4" s="266"/>
      <c r="F4" s="266"/>
      <c r="G4" s="266"/>
      <c r="H4" s="266"/>
      <c r="I4" s="266"/>
      <c r="J4" s="266"/>
      <c r="K4" s="266"/>
      <c r="L4" s="266"/>
      <c r="M4" s="266"/>
      <c r="N4" s="266"/>
      <c r="O4" s="266"/>
      <c r="P4" s="267"/>
    </row>
    <row r="5" spans="1:16" ht="23.15" customHeight="1" thickBot="1" x14ac:dyDescent="0.35"/>
    <row r="6" spans="1:16" ht="14.15" customHeight="1" x14ac:dyDescent="0.3">
      <c r="A6" s="259" t="s">
        <v>306</v>
      </c>
      <c r="B6" s="260"/>
      <c r="C6" s="260"/>
      <c r="D6" s="260"/>
      <c r="E6" s="260"/>
      <c r="F6" s="260"/>
      <c r="G6" s="260"/>
      <c r="H6" s="260"/>
      <c r="I6" s="260"/>
      <c r="J6" s="260"/>
      <c r="K6" s="260"/>
      <c r="L6" s="260"/>
      <c r="M6" s="260"/>
      <c r="N6" s="260"/>
      <c r="O6" s="260"/>
      <c r="P6" s="261"/>
    </row>
    <row r="7" spans="1:16" ht="23.6" customHeight="1" thickBot="1" x14ac:dyDescent="0.35">
      <c r="A7" s="265"/>
      <c r="B7" s="266"/>
      <c r="C7" s="266"/>
      <c r="D7" s="266"/>
      <c r="E7" s="266"/>
      <c r="F7" s="266"/>
      <c r="G7" s="266"/>
      <c r="H7" s="266"/>
      <c r="I7" s="266"/>
      <c r="J7" s="266"/>
      <c r="K7" s="266"/>
      <c r="L7" s="266"/>
      <c r="M7" s="266"/>
      <c r="N7" s="266"/>
      <c r="O7" s="266"/>
      <c r="P7" s="267"/>
    </row>
    <row r="9" spans="1:16" ht="12.9" thickBot="1" x14ac:dyDescent="0.35"/>
    <row r="10" spans="1:16" ht="14.15" customHeight="1" x14ac:dyDescent="0.3">
      <c r="A10" s="259" t="s">
        <v>304</v>
      </c>
      <c r="B10" s="260"/>
      <c r="C10" s="260"/>
      <c r="D10" s="260"/>
      <c r="E10" s="260"/>
      <c r="F10" s="260"/>
      <c r="G10" s="260"/>
      <c r="H10" s="260"/>
      <c r="I10" s="260"/>
      <c r="J10" s="260"/>
      <c r="K10" s="260"/>
      <c r="L10" s="260"/>
      <c r="M10" s="260"/>
      <c r="N10" s="260"/>
      <c r="O10" s="260"/>
      <c r="P10" s="261"/>
    </row>
    <row r="11" spans="1:16" ht="23.15" customHeight="1" thickBot="1" x14ac:dyDescent="0.35">
      <c r="A11" s="265"/>
      <c r="B11" s="266"/>
      <c r="C11" s="266"/>
      <c r="D11" s="266"/>
      <c r="E11" s="266"/>
      <c r="F11" s="266"/>
      <c r="G11" s="266"/>
      <c r="H11" s="266"/>
      <c r="I11" s="266"/>
      <c r="J11" s="266"/>
      <c r="K11" s="266"/>
      <c r="L11" s="266"/>
      <c r="M11" s="266"/>
      <c r="N11" s="266"/>
      <c r="O11" s="266"/>
      <c r="P11" s="267"/>
    </row>
    <row r="17" s="258" customFormat="1" x14ac:dyDescent="0.3"/>
    <row r="18" s="258" customFormat="1" x14ac:dyDescent="0.3"/>
    <row r="19" s="258" customFormat="1" x14ac:dyDescent="0.3"/>
    <row r="20" s="258" customFormat="1" x14ac:dyDescent="0.3"/>
    <row r="21" s="258" customFormat="1" x14ac:dyDescent="0.3"/>
    <row r="22" s="258" customFormat="1" x14ac:dyDescent="0.3"/>
    <row r="23" s="258" customFormat="1" x14ac:dyDescent="0.3"/>
    <row r="24" s="258" customFormat="1" x14ac:dyDescent="0.3"/>
    <row r="25" s="258" customFormat="1" x14ac:dyDescent="0.3"/>
    <row r="26" s="258" customFormat="1" x14ac:dyDescent="0.3"/>
    <row r="27" s="258" customFormat="1" x14ac:dyDescent="0.3"/>
    <row r="28" s="258" customFormat="1" x14ac:dyDescent="0.3"/>
    <row r="29" s="258" customFormat="1" x14ac:dyDescent="0.3"/>
    <row r="30" s="258" customFormat="1" x14ac:dyDescent="0.3"/>
    <row r="31" s="258" customFormat="1" x14ac:dyDescent="0.3"/>
    <row r="32" s="258" customFormat="1" x14ac:dyDescent="0.3"/>
    <row r="33" s="258" customFormat="1" x14ac:dyDescent="0.3"/>
    <row r="34" s="258" customFormat="1" x14ac:dyDescent="0.3"/>
    <row r="35" s="258" customFormat="1" x14ac:dyDescent="0.3"/>
    <row r="36" s="258" customFormat="1" x14ac:dyDescent="0.3"/>
    <row r="37" s="258" customFormat="1" x14ac:dyDescent="0.3"/>
    <row r="38" s="258" customFormat="1" x14ac:dyDescent="0.3"/>
    <row r="39" s="258" customFormat="1" x14ac:dyDescent="0.3"/>
    <row r="40" s="258" customFormat="1" x14ac:dyDescent="0.3"/>
    <row r="41" s="258" customFormat="1" x14ac:dyDescent="0.3"/>
    <row r="42" s="258" customFormat="1" x14ac:dyDescent="0.3"/>
    <row r="43" s="258" customFormat="1" x14ac:dyDescent="0.3"/>
    <row r="44" s="258" customFormat="1" x14ac:dyDescent="0.3"/>
    <row r="45" s="258" customFormat="1" x14ac:dyDescent="0.3"/>
    <row r="46" s="258" customFormat="1" x14ac:dyDescent="0.3"/>
    <row r="47" s="258" customFormat="1" x14ac:dyDescent="0.3"/>
    <row r="48" s="258" customFormat="1" x14ac:dyDescent="0.3"/>
    <row r="49" s="258" customFormat="1" x14ac:dyDescent="0.3"/>
    <row r="50" s="258" customFormat="1" x14ac:dyDescent="0.3"/>
    <row r="51" s="258" customFormat="1" x14ac:dyDescent="0.3"/>
    <row r="52" s="258" customFormat="1" x14ac:dyDescent="0.3"/>
    <row r="53" s="258" customFormat="1" x14ac:dyDescent="0.3"/>
    <row r="54" s="258" customFormat="1" x14ac:dyDescent="0.3"/>
    <row r="55" s="258" customFormat="1" x14ac:dyDescent="0.3"/>
    <row r="56" s="258" customFormat="1" x14ac:dyDescent="0.3"/>
    <row r="57" s="258" customFormat="1" x14ac:dyDescent="0.3"/>
    <row r="58" s="258" customFormat="1" x14ac:dyDescent="0.3"/>
    <row r="59" s="258" customFormat="1" x14ac:dyDescent="0.3"/>
    <row r="60" s="258" customFormat="1" x14ac:dyDescent="0.3"/>
    <row r="61" s="258" customFormat="1" x14ac:dyDescent="0.3"/>
    <row r="62" s="258" customFormat="1" x14ac:dyDescent="0.3"/>
    <row r="63" s="258" customFormat="1" x14ac:dyDescent="0.3"/>
    <row r="64" s="258" customFormat="1" x14ac:dyDescent="0.3"/>
    <row r="65" s="258" customFormat="1" x14ac:dyDescent="0.3"/>
    <row r="66" s="258" customFormat="1" x14ac:dyDescent="0.3"/>
    <row r="67" s="258" customFormat="1" x14ac:dyDescent="0.3"/>
    <row r="68" s="258" customFormat="1" x14ac:dyDescent="0.3"/>
    <row r="69" s="258" customFormat="1" x14ac:dyDescent="0.3"/>
    <row r="70" s="258" customFormat="1" x14ac:dyDescent="0.3"/>
    <row r="71" s="258" customFormat="1" x14ac:dyDescent="0.3"/>
    <row r="72" s="258" customFormat="1" x14ac:dyDescent="0.3"/>
    <row r="73" s="258" customFormat="1" x14ac:dyDescent="0.3"/>
    <row r="74" s="258" customFormat="1" x14ac:dyDescent="0.3"/>
    <row r="75" s="258" customFormat="1" x14ac:dyDescent="0.3"/>
    <row r="76" s="258" customFormat="1" x14ac:dyDescent="0.3"/>
    <row r="77" s="258" customFormat="1" x14ac:dyDescent="0.3"/>
    <row r="78" s="258" customFormat="1" x14ac:dyDescent="0.3"/>
    <row r="79" s="258" customFormat="1" x14ac:dyDescent="0.3"/>
    <row r="80" s="258" customFormat="1" x14ac:dyDescent="0.3"/>
    <row r="81" s="258" customFormat="1" x14ac:dyDescent="0.3"/>
    <row r="82" s="258" customFormat="1" x14ac:dyDescent="0.3"/>
    <row r="83" s="258" customFormat="1" x14ac:dyDescent="0.3"/>
    <row r="84" s="258" customFormat="1" x14ac:dyDescent="0.3"/>
    <row r="85" s="258" customFormat="1" x14ac:dyDescent="0.3"/>
    <row r="86" s="258" customFormat="1" x14ac:dyDescent="0.3"/>
    <row r="87" s="258" customFormat="1" x14ac:dyDescent="0.3"/>
    <row r="88" s="258" customFormat="1" x14ac:dyDescent="0.3"/>
    <row r="89" s="258" customFormat="1" x14ac:dyDescent="0.3"/>
    <row r="90" s="258" customFormat="1" x14ac:dyDescent="0.3"/>
    <row r="91" s="258" customFormat="1" x14ac:dyDescent="0.3"/>
    <row r="92" s="258" customFormat="1" x14ac:dyDescent="0.3"/>
    <row r="93" s="258" customFormat="1" x14ac:dyDescent="0.3"/>
    <row r="94" s="258" customFormat="1" x14ac:dyDescent="0.3"/>
    <row r="95" s="258" customFormat="1" x14ac:dyDescent="0.3"/>
    <row r="96" s="258" customFormat="1" x14ac:dyDescent="0.3"/>
    <row r="97" s="258" customFormat="1" x14ac:dyDescent="0.3"/>
    <row r="98" s="258" customFormat="1" x14ac:dyDescent="0.3"/>
    <row r="99" s="258" customFormat="1" x14ac:dyDescent="0.3"/>
    <row r="100" s="258" customFormat="1" x14ac:dyDescent="0.3"/>
    <row r="101" s="258" customFormat="1" x14ac:dyDescent="0.3"/>
    <row r="102" s="258" customFormat="1" x14ac:dyDescent="0.3"/>
    <row r="103" s="258" customFormat="1" x14ac:dyDescent="0.3"/>
    <row r="104" s="258" customFormat="1" x14ac:dyDescent="0.3"/>
    <row r="105" s="258" customFormat="1" x14ac:dyDescent="0.3"/>
    <row r="106" s="258" customFormat="1" x14ac:dyDescent="0.3"/>
    <row r="107" s="258" customFormat="1" x14ac:dyDescent="0.3"/>
    <row r="108" s="258" customFormat="1" x14ac:dyDescent="0.3"/>
    <row r="109" s="258" customFormat="1" x14ac:dyDescent="0.3"/>
    <row r="110" s="258" customFormat="1" x14ac:dyDescent="0.3"/>
    <row r="111" s="258" customFormat="1" x14ac:dyDescent="0.3"/>
    <row r="112" s="258" customFormat="1" x14ac:dyDescent="0.3"/>
    <row r="113" s="258" customFormat="1" x14ac:dyDescent="0.3"/>
    <row r="114" s="258" customFormat="1" x14ac:dyDescent="0.3"/>
    <row r="115" s="258" customFormat="1" x14ac:dyDescent="0.3"/>
    <row r="116" s="258" customFormat="1" x14ac:dyDescent="0.3"/>
    <row r="117" s="258" customFormat="1" x14ac:dyDescent="0.3"/>
    <row r="118" s="258" customFormat="1" x14ac:dyDescent="0.3"/>
    <row r="119" s="258" customFormat="1" x14ac:dyDescent="0.3"/>
    <row r="120" s="258" customFormat="1" x14ac:dyDescent="0.3"/>
    <row r="121" s="258" customFormat="1" x14ac:dyDescent="0.3"/>
    <row r="122" s="258" customFormat="1" x14ac:dyDescent="0.3"/>
    <row r="123" s="258" customFormat="1" x14ac:dyDescent="0.3"/>
    <row r="124" s="258" customFormat="1" x14ac:dyDescent="0.3"/>
    <row r="125" s="258" customFormat="1" x14ac:dyDescent="0.3"/>
    <row r="126" s="258" customFormat="1" x14ac:dyDescent="0.3"/>
    <row r="127" s="258" customFormat="1" x14ac:dyDescent="0.3"/>
    <row r="128" s="258" customFormat="1" x14ac:dyDescent="0.3"/>
    <row r="129" s="258" customFormat="1" x14ac:dyDescent="0.3"/>
    <row r="130" s="258" customFormat="1" x14ac:dyDescent="0.3"/>
    <row r="131" s="258" customFormat="1" x14ac:dyDescent="0.3"/>
    <row r="132" s="258" customFormat="1" x14ac:dyDescent="0.3"/>
    <row r="133" s="258" customFormat="1" x14ac:dyDescent="0.3"/>
    <row r="134" s="258" customFormat="1" x14ac:dyDescent="0.3"/>
    <row r="135" s="258" customFormat="1" x14ac:dyDescent="0.3"/>
    <row r="136" s="258" customFormat="1" x14ac:dyDescent="0.3"/>
    <row r="137" s="258" customFormat="1" x14ac:dyDescent="0.3"/>
    <row r="138" s="258" customFormat="1" x14ac:dyDescent="0.3"/>
    <row r="139" s="258" customFormat="1" x14ac:dyDescent="0.3"/>
    <row r="140" s="258" customFormat="1" x14ac:dyDescent="0.3"/>
    <row r="141" s="258" customFormat="1" x14ac:dyDescent="0.3"/>
    <row r="142" s="258" customFormat="1" x14ac:dyDescent="0.3"/>
    <row r="143" s="258" customFormat="1" x14ac:dyDescent="0.3"/>
    <row r="144" s="258" customFormat="1" x14ac:dyDescent="0.3"/>
    <row r="145" s="258" customFormat="1" x14ac:dyDescent="0.3"/>
    <row r="146" s="258" customFormat="1" x14ac:dyDescent="0.3"/>
    <row r="147" s="258" customFormat="1" x14ac:dyDescent="0.3"/>
    <row r="148" s="258" customFormat="1" x14ac:dyDescent="0.3"/>
    <row r="149" s="258" customFormat="1" x14ac:dyDescent="0.3"/>
    <row r="150" s="258" customFormat="1" x14ac:dyDescent="0.3"/>
    <row r="151" s="258" customFormat="1" x14ac:dyDescent="0.3"/>
    <row r="152" s="258" customFormat="1" x14ac:dyDescent="0.3"/>
    <row r="153" s="258" customFormat="1" x14ac:dyDescent="0.3"/>
    <row r="154" s="258" customFormat="1" x14ac:dyDescent="0.3"/>
    <row r="155" s="258" customFormat="1" x14ac:dyDescent="0.3"/>
    <row r="156" s="258" customFormat="1" x14ac:dyDescent="0.3"/>
    <row r="157" s="258" customFormat="1" x14ac:dyDescent="0.3"/>
    <row r="158" s="258" customFormat="1" x14ac:dyDescent="0.3"/>
    <row r="159" s="258" customFormat="1" x14ac:dyDescent="0.3"/>
    <row r="160" s="258" customFormat="1" x14ac:dyDescent="0.3"/>
    <row r="161" s="258" customFormat="1" x14ac:dyDescent="0.3"/>
    <row r="162" s="258" customFormat="1" x14ac:dyDescent="0.3"/>
    <row r="163" s="258" customFormat="1" x14ac:dyDescent="0.3"/>
    <row r="164" s="258" customFormat="1" x14ac:dyDescent="0.3"/>
    <row r="165" s="258" customFormat="1" x14ac:dyDescent="0.3"/>
    <row r="166" s="258" customFormat="1" x14ac:dyDescent="0.3"/>
    <row r="167" s="258" customFormat="1" x14ac:dyDescent="0.3"/>
    <row r="168" s="258" customFormat="1" x14ac:dyDescent="0.3"/>
    <row r="169" s="258" customFormat="1" x14ac:dyDescent="0.3"/>
    <row r="170" s="258" customFormat="1" x14ac:dyDescent="0.3"/>
    <row r="171" s="258" customFormat="1" x14ac:dyDescent="0.3"/>
    <row r="172" s="258" customFormat="1" x14ac:dyDescent="0.3"/>
    <row r="173" s="258" customFormat="1" x14ac:dyDescent="0.3"/>
    <row r="174" s="258" customFormat="1" x14ac:dyDescent="0.3"/>
    <row r="175" s="258" customFormat="1" x14ac:dyDescent="0.3"/>
    <row r="176" s="258" customFormat="1" x14ac:dyDescent="0.3"/>
    <row r="177" s="258" customFormat="1" x14ac:dyDescent="0.3"/>
    <row r="178" s="258" customFormat="1" x14ac:dyDescent="0.3"/>
    <row r="179" s="258" customFormat="1" x14ac:dyDescent="0.3"/>
    <row r="180" s="258" customFormat="1" x14ac:dyDescent="0.3"/>
    <row r="181" s="258" customFormat="1" x14ac:dyDescent="0.3"/>
    <row r="182" s="258" customFormat="1" x14ac:dyDescent="0.3"/>
    <row r="183" s="258" customFormat="1" x14ac:dyDescent="0.3"/>
    <row r="184" s="258" customFormat="1" x14ac:dyDescent="0.3"/>
    <row r="185" s="258" customFormat="1" x14ac:dyDescent="0.3"/>
    <row r="186" s="258" customFormat="1" x14ac:dyDescent="0.3"/>
    <row r="187" s="258" customFormat="1" x14ac:dyDescent="0.3"/>
    <row r="188" s="258" customFormat="1" x14ac:dyDescent="0.3"/>
    <row r="189" s="258" customFormat="1" x14ac:dyDescent="0.3"/>
    <row r="190" s="258" customFormat="1" x14ac:dyDescent="0.3"/>
    <row r="191" s="258" customFormat="1" x14ac:dyDescent="0.3"/>
    <row r="192" s="258" customFormat="1" x14ac:dyDescent="0.3"/>
    <row r="193" s="258" customFormat="1" x14ac:dyDescent="0.3"/>
    <row r="194" s="258" customFormat="1" x14ac:dyDescent="0.3"/>
    <row r="195" s="258" customFormat="1" x14ac:dyDescent="0.3"/>
    <row r="196" s="258" customFormat="1" x14ac:dyDescent="0.3"/>
    <row r="197" s="258" customFormat="1" x14ac:dyDescent="0.3"/>
    <row r="198" s="258" customFormat="1" x14ac:dyDescent="0.3"/>
    <row r="199" s="258" customFormat="1" x14ac:dyDescent="0.3"/>
    <row r="200" s="258" customFormat="1" x14ac:dyDescent="0.3"/>
    <row r="201" s="258" customFormat="1" x14ac:dyDescent="0.3"/>
    <row r="202" s="258" customFormat="1" x14ac:dyDescent="0.3"/>
    <row r="203" s="258" customFormat="1" x14ac:dyDescent="0.3"/>
    <row r="204" s="258" customFormat="1" x14ac:dyDescent="0.3"/>
    <row r="205" s="258" customFormat="1" x14ac:dyDescent="0.3"/>
    <row r="206" s="258" customFormat="1" x14ac:dyDescent="0.3"/>
    <row r="207" s="258" customFormat="1" x14ac:dyDescent="0.3"/>
    <row r="208" s="258" customFormat="1" x14ac:dyDescent="0.3"/>
    <row r="209" s="258" customFormat="1" x14ac:dyDescent="0.3"/>
    <row r="210" s="258" customFormat="1" x14ac:dyDescent="0.3"/>
    <row r="211" s="258" customFormat="1" x14ac:dyDescent="0.3"/>
    <row r="212" s="258" customFormat="1" x14ac:dyDescent="0.3"/>
    <row r="213" s="258" customFormat="1" x14ac:dyDescent="0.3"/>
    <row r="214" s="258" customFormat="1" x14ac:dyDescent="0.3"/>
    <row r="215" s="258" customFormat="1" x14ac:dyDescent="0.3"/>
    <row r="216" s="258" customFormat="1" x14ac:dyDescent="0.3"/>
    <row r="217" s="258" customFormat="1" x14ac:dyDescent="0.3"/>
    <row r="218" s="258" customFormat="1" x14ac:dyDescent="0.3"/>
    <row r="219" s="258" customFormat="1" x14ac:dyDescent="0.3"/>
    <row r="220" s="258" customFormat="1" x14ac:dyDescent="0.3"/>
    <row r="221" s="258" customFormat="1" x14ac:dyDescent="0.3"/>
    <row r="222" s="258" customFormat="1" x14ac:dyDescent="0.3"/>
    <row r="223" s="258" customFormat="1" x14ac:dyDescent="0.3"/>
    <row r="224" s="258" customFormat="1" x14ac:dyDescent="0.3"/>
    <row r="225" s="258" customFormat="1" x14ac:dyDescent="0.3"/>
    <row r="226" s="258" customFormat="1" x14ac:dyDescent="0.3"/>
    <row r="227" s="258" customFormat="1" x14ac:dyDescent="0.3"/>
    <row r="228" s="258" customFormat="1" x14ac:dyDescent="0.3"/>
    <row r="229" s="258" customFormat="1" x14ac:dyDescent="0.3"/>
    <row r="230" s="258" customFormat="1" x14ac:dyDescent="0.3"/>
    <row r="231" s="258" customFormat="1" x14ac:dyDescent="0.3"/>
    <row r="232" s="258" customFormat="1" x14ac:dyDescent="0.3"/>
    <row r="233" s="258" customFormat="1" x14ac:dyDescent="0.3"/>
    <row r="234" s="258" customFormat="1" x14ac:dyDescent="0.3"/>
    <row r="235" s="258" customFormat="1" x14ac:dyDescent="0.3"/>
    <row r="236" s="258" customFormat="1" x14ac:dyDescent="0.3"/>
    <row r="237" s="258" customFormat="1" x14ac:dyDescent="0.3"/>
    <row r="238" s="258" customFormat="1" x14ac:dyDescent="0.3"/>
    <row r="239" s="258" customFormat="1" x14ac:dyDescent="0.3"/>
    <row r="240" s="258" customFormat="1" x14ac:dyDescent="0.3"/>
    <row r="241" s="258" customFormat="1" x14ac:dyDescent="0.3"/>
    <row r="242" s="258" customFormat="1" x14ac:dyDescent="0.3"/>
    <row r="243" s="258" customFormat="1" x14ac:dyDescent="0.3"/>
    <row r="244" s="258" customFormat="1" x14ac:dyDescent="0.3"/>
    <row r="245" s="258" customFormat="1" x14ac:dyDescent="0.3"/>
    <row r="246" s="258" customFormat="1" x14ac:dyDescent="0.3"/>
    <row r="247" s="258" customFormat="1" x14ac:dyDescent="0.3"/>
    <row r="248" s="258" customFormat="1" x14ac:dyDescent="0.3"/>
    <row r="249" s="258" customFormat="1" x14ac:dyDescent="0.3"/>
    <row r="250" s="258" customFormat="1" x14ac:dyDescent="0.3"/>
    <row r="251" s="258" customFormat="1" x14ac:dyDescent="0.3"/>
    <row r="252" s="258" customFormat="1" x14ac:dyDescent="0.3"/>
    <row r="253" s="258" customFormat="1" x14ac:dyDescent="0.3"/>
    <row r="254" s="258" customFormat="1" x14ac:dyDescent="0.3"/>
  </sheetData>
  <mergeCells count="3">
    <mergeCell ref="A2:P4"/>
    <mergeCell ref="A6:P7"/>
    <mergeCell ref="A10:P11"/>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FA82D7-6664-49B8-8DC8-49E39AF52ECD}">
  <sheetPr>
    <pageSetUpPr fitToPage="1"/>
  </sheetPr>
  <dimension ref="A1:T85"/>
  <sheetViews>
    <sheetView zoomScaleNormal="100" workbookViewId="0">
      <selection activeCell="A84" sqref="A84"/>
    </sheetView>
  </sheetViews>
  <sheetFormatPr defaultColWidth="9.15234375" defaultRowHeight="12.45" x14ac:dyDescent="0.3"/>
  <cols>
    <col min="1" max="1" width="2.69140625" style="61" customWidth="1"/>
    <col min="2" max="5" width="9.15234375" style="61"/>
    <col min="6" max="6" width="9.15234375" style="61" customWidth="1"/>
    <col min="7" max="7" width="3.15234375" style="61" customWidth="1"/>
    <col min="8" max="8" width="13.69140625" style="61" customWidth="1"/>
    <col min="9" max="9" width="1.84375" style="61" customWidth="1"/>
    <col min="10" max="10" width="13.69140625" style="61" customWidth="1"/>
    <col min="11" max="11" width="1.84375" style="61" customWidth="1"/>
    <col min="12" max="12" width="13.69140625" style="61" customWidth="1"/>
    <col min="13" max="13" width="1.84375" style="61" customWidth="1"/>
    <col min="14" max="14" width="13.69140625" style="61" customWidth="1"/>
    <col min="15" max="15" width="1.84375" style="61" customWidth="1"/>
    <col min="16" max="16" width="13.69140625" style="61" customWidth="1"/>
    <col min="17" max="17" width="1.84375" style="61" customWidth="1"/>
    <col min="18" max="18" width="12.69140625" style="61" customWidth="1"/>
    <col min="19" max="19" width="1.84375" style="61" customWidth="1"/>
    <col min="20" max="20" width="12.69140625" style="61" customWidth="1"/>
    <col min="21" max="21" width="2.84375" style="61" customWidth="1"/>
    <col min="22" max="22" width="3" style="61" customWidth="1"/>
    <col min="23" max="16384" width="9.15234375" style="61"/>
  </cols>
  <sheetData>
    <row r="1" spans="1:16" s="72" customFormat="1" ht="20.25" customHeight="1" x14ac:dyDescent="0.3">
      <c r="A1" s="69" t="str">
        <f>TextRefCopy5</f>
        <v>Name of Community College</v>
      </c>
    </row>
    <row r="2" spans="1:16" s="73" customFormat="1" ht="20.25" customHeight="1" x14ac:dyDescent="0.3">
      <c r="A2" s="69" t="s">
        <v>216</v>
      </c>
      <c r="B2" s="72"/>
    </row>
    <row r="3" spans="1:16" s="73" customFormat="1" ht="20.25" customHeight="1" x14ac:dyDescent="0.3">
      <c r="A3" s="69" t="s">
        <v>271</v>
      </c>
      <c r="B3" s="72"/>
    </row>
    <row r="4" spans="1:16" s="73" customFormat="1" ht="20.25" customHeight="1" x14ac:dyDescent="0.3">
      <c r="A4" s="69" t="s">
        <v>272</v>
      </c>
      <c r="B4" s="72"/>
      <c r="P4" s="138" t="s">
        <v>273</v>
      </c>
    </row>
    <row r="5" spans="1:16" s="73" customFormat="1" ht="20.25" customHeight="1" thickBot="1" x14ac:dyDescent="0.35">
      <c r="A5" s="170" t="s">
        <v>274</v>
      </c>
      <c r="B5" s="171"/>
      <c r="C5" s="171"/>
      <c r="D5" s="171"/>
      <c r="E5" s="171"/>
      <c r="F5" s="134"/>
      <c r="G5" s="134"/>
      <c r="H5" s="134"/>
      <c r="I5" s="134"/>
      <c r="J5" s="134"/>
      <c r="K5" s="134"/>
      <c r="L5" s="134"/>
      <c r="M5" s="134"/>
      <c r="N5" s="134"/>
      <c r="O5" s="134"/>
      <c r="P5" s="41" t="s">
        <v>5</v>
      </c>
    </row>
    <row r="6" spans="1:16" ht="19.5" customHeight="1" x14ac:dyDescent="0.3"/>
    <row r="7" spans="1:16" s="67" customFormat="1" ht="12.75" customHeight="1" x14ac:dyDescent="0.35">
      <c r="A7" s="71" t="s">
        <v>275</v>
      </c>
      <c r="B7" s="154"/>
      <c r="G7" s="71"/>
      <c r="H7" s="206">
        <v>2024</v>
      </c>
      <c r="J7" s="206">
        <v>2023</v>
      </c>
      <c r="L7" s="206">
        <v>2022</v>
      </c>
      <c r="N7" s="206">
        <v>2021</v>
      </c>
      <c r="P7" s="206">
        <v>2020</v>
      </c>
    </row>
    <row r="8" spans="1:16" s="67" customFormat="1" ht="12.75" customHeight="1" x14ac:dyDescent="0.35">
      <c r="B8" s="154"/>
      <c r="G8" s="70"/>
      <c r="H8" s="70"/>
      <c r="J8" s="70"/>
      <c r="L8" s="70"/>
      <c r="N8" s="70"/>
      <c r="O8" s="71"/>
      <c r="P8" s="128"/>
    </row>
    <row r="9" spans="1:16" s="67" customFormat="1" ht="12.75" customHeight="1" x14ac:dyDescent="0.3">
      <c r="A9" s="67" t="s">
        <v>222</v>
      </c>
      <c r="N9" s="70"/>
      <c r="O9" s="71"/>
      <c r="P9" s="128"/>
    </row>
    <row r="10" spans="1:16" s="67" customFormat="1" ht="12.75" customHeight="1" x14ac:dyDescent="0.3">
      <c r="A10" s="83" t="s">
        <v>276</v>
      </c>
      <c r="G10" s="102" t="s">
        <v>224</v>
      </c>
      <c r="H10" s="81"/>
      <c r="J10" s="81"/>
      <c r="L10" s="81"/>
      <c r="N10" s="81"/>
      <c r="P10" s="81"/>
    </row>
    <row r="11" spans="1:16" ht="12.75" customHeight="1" x14ac:dyDescent="0.3">
      <c r="G11" s="104"/>
      <c r="N11" s="64"/>
      <c r="O11" s="74"/>
      <c r="P11" s="128"/>
    </row>
    <row r="12" spans="1:16" s="67" customFormat="1" ht="12.75" customHeight="1" x14ac:dyDescent="0.3">
      <c r="A12" s="67" t="s">
        <v>277</v>
      </c>
      <c r="N12" s="70"/>
      <c r="O12" s="71"/>
      <c r="P12" s="128"/>
    </row>
    <row r="13" spans="1:16" s="67" customFormat="1" ht="12.75" customHeight="1" x14ac:dyDescent="0.3">
      <c r="A13" s="83" t="s">
        <v>278</v>
      </c>
      <c r="G13" s="102" t="s">
        <v>226</v>
      </c>
      <c r="H13" s="112">
        <v>0</v>
      </c>
      <c r="J13" s="112">
        <v>0</v>
      </c>
      <c r="L13" s="112">
        <v>0</v>
      </c>
      <c r="N13" s="112">
        <v>0</v>
      </c>
      <c r="O13" s="71"/>
      <c r="P13" s="112">
        <v>0</v>
      </c>
    </row>
    <row r="14" spans="1:16" ht="12.75" customHeight="1" x14ac:dyDescent="0.3">
      <c r="G14" s="104"/>
    </row>
    <row r="15" spans="1:16" s="67" customFormat="1" ht="12.75" customHeight="1" x14ac:dyDescent="0.3">
      <c r="A15" s="67" t="s">
        <v>227</v>
      </c>
      <c r="G15" s="102" t="s">
        <v>228</v>
      </c>
      <c r="H15" s="112">
        <f>'Exhibit C-4'!I16</f>
        <v>0</v>
      </c>
      <c r="J15" s="112">
        <f>'Exhibit C-4'!K16</f>
        <v>0</v>
      </c>
      <c r="L15" s="112">
        <f>'Exhibit C-4'!M16</f>
        <v>0</v>
      </c>
      <c r="N15" s="112">
        <f>'Exhibit C-4'!O16</f>
        <v>0</v>
      </c>
      <c r="P15" s="127">
        <f>'Exhibit C-4'!G31</f>
        <v>0</v>
      </c>
    </row>
    <row r="16" spans="1:16" ht="12.75" customHeight="1" x14ac:dyDescent="0.3">
      <c r="G16" s="104"/>
    </row>
    <row r="17" spans="1:16" s="67" customFormat="1" ht="12.75" customHeight="1" x14ac:dyDescent="0.3">
      <c r="A17" s="67" t="s">
        <v>279</v>
      </c>
    </row>
    <row r="18" spans="1:16" s="67" customFormat="1" ht="12.75" customHeight="1" x14ac:dyDescent="0.3">
      <c r="A18" s="83" t="s">
        <v>230</v>
      </c>
      <c r="G18" s="102" t="s">
        <v>231</v>
      </c>
      <c r="H18" s="82" t="e">
        <f>H13/H15</f>
        <v>#DIV/0!</v>
      </c>
      <c r="J18" s="82" t="e">
        <f>J13/J15</f>
        <v>#DIV/0!</v>
      </c>
      <c r="L18" s="82" t="e">
        <f t="shared" ref="L18" si="0">L13/L15</f>
        <v>#DIV/0!</v>
      </c>
      <c r="M18" s="82"/>
      <c r="N18" s="82" t="e">
        <f>N13/N15</f>
        <v>#DIV/0!</v>
      </c>
      <c r="P18" s="82" t="e">
        <f>P13/P15</f>
        <v>#DIV/0!</v>
      </c>
    </row>
    <row r="19" spans="1:16" ht="12.75" customHeight="1" x14ac:dyDescent="0.3">
      <c r="G19" s="104"/>
    </row>
    <row r="20" spans="1:16" s="67" customFormat="1" ht="12.75" customHeight="1" x14ac:dyDescent="0.3">
      <c r="A20" s="67" t="s">
        <v>232</v>
      </c>
    </row>
    <row r="21" spans="1:16" s="67" customFormat="1" ht="12.75" customHeight="1" x14ac:dyDescent="0.35">
      <c r="A21" s="83" t="s">
        <v>280</v>
      </c>
      <c r="G21" s="102" t="s">
        <v>234</v>
      </c>
      <c r="H21" s="225">
        <v>0.10730000000000001</v>
      </c>
      <c r="J21" s="224">
        <v>0.10580000000000001</v>
      </c>
      <c r="K21" s="223"/>
      <c r="L21" s="224">
        <v>7.7200000000000005E-2</v>
      </c>
      <c r="M21" s="223"/>
      <c r="N21" s="224">
        <v>6.9199999999999998E-2</v>
      </c>
      <c r="P21" s="224">
        <v>4.3999999999999997E-2</v>
      </c>
    </row>
    <row r="22" spans="1:16" s="67" customFormat="1" ht="12.75" customHeight="1" x14ac:dyDescent="0.3">
      <c r="A22" s="83"/>
      <c r="G22" s="102"/>
      <c r="H22" s="128"/>
      <c r="J22" s="128"/>
      <c r="L22" s="128"/>
      <c r="N22" s="128"/>
      <c r="P22" s="128"/>
    </row>
    <row r="23" spans="1:16" s="67" customFormat="1" ht="12.75" customHeight="1" x14ac:dyDescent="0.3">
      <c r="A23" s="83"/>
      <c r="G23" s="102"/>
      <c r="H23" s="128"/>
      <c r="J23" s="128"/>
      <c r="L23" s="128"/>
      <c r="N23" s="128"/>
      <c r="P23" s="128"/>
    </row>
    <row r="24" spans="1:16" s="67" customFormat="1" ht="12.75" customHeight="1" x14ac:dyDescent="0.3">
      <c r="A24" s="83"/>
      <c r="G24" s="102"/>
      <c r="H24" s="206">
        <v>2019</v>
      </c>
      <c r="J24" s="206">
        <v>2018</v>
      </c>
      <c r="L24" s="206">
        <v>2017</v>
      </c>
      <c r="N24" s="128"/>
      <c r="P24" s="128"/>
    </row>
    <row r="25" spans="1:16" s="67" customFormat="1" ht="12.75" customHeight="1" x14ac:dyDescent="0.3">
      <c r="A25" s="67" t="s">
        <v>222</v>
      </c>
      <c r="G25" s="102"/>
      <c r="H25" s="128"/>
      <c r="J25" s="128"/>
      <c r="L25" s="128"/>
      <c r="N25" s="128"/>
      <c r="P25" s="128"/>
    </row>
    <row r="26" spans="1:16" s="67" customFormat="1" ht="12.75" customHeight="1" x14ac:dyDescent="0.3">
      <c r="A26" s="83" t="s">
        <v>276</v>
      </c>
      <c r="G26" s="102"/>
      <c r="H26" s="81"/>
      <c r="J26" s="81"/>
      <c r="L26" s="81"/>
      <c r="N26" s="128"/>
      <c r="P26" s="128"/>
    </row>
    <row r="27" spans="1:16" s="67" customFormat="1" ht="12.75" customHeight="1" x14ac:dyDescent="0.3">
      <c r="A27" s="61"/>
      <c r="G27" s="103"/>
      <c r="H27" s="128"/>
      <c r="J27" s="128"/>
      <c r="L27" s="128"/>
      <c r="N27" s="128"/>
      <c r="P27" s="128"/>
    </row>
    <row r="28" spans="1:16" s="67" customFormat="1" ht="12.75" customHeight="1" x14ac:dyDescent="0.3">
      <c r="A28" s="67" t="s">
        <v>277</v>
      </c>
      <c r="G28" s="104"/>
      <c r="H28" s="128"/>
      <c r="J28" s="128"/>
      <c r="L28" s="128"/>
      <c r="N28" s="128"/>
      <c r="P28" s="128"/>
    </row>
    <row r="29" spans="1:16" s="67" customFormat="1" ht="12.75" customHeight="1" x14ac:dyDescent="0.3">
      <c r="A29" s="83" t="s">
        <v>278</v>
      </c>
      <c r="G29" s="102"/>
      <c r="H29" s="112">
        <v>0</v>
      </c>
      <c r="J29" s="112">
        <v>0</v>
      </c>
      <c r="L29" s="112">
        <v>0</v>
      </c>
      <c r="N29" s="128"/>
      <c r="P29" s="128"/>
    </row>
    <row r="30" spans="1:16" s="67" customFormat="1" ht="12.75" customHeight="1" x14ac:dyDescent="0.3">
      <c r="A30" s="61"/>
      <c r="G30" s="104"/>
      <c r="H30" s="61"/>
      <c r="J30" s="61"/>
      <c r="L30" s="61"/>
      <c r="N30" s="128"/>
      <c r="P30" s="128"/>
    </row>
    <row r="31" spans="1:16" s="67" customFormat="1" ht="12.75" customHeight="1" x14ac:dyDescent="0.3">
      <c r="A31" s="67" t="s">
        <v>227</v>
      </c>
      <c r="G31" s="102"/>
      <c r="H31" s="112">
        <f>'Exhibit C-4'!I31</f>
        <v>0</v>
      </c>
      <c r="J31" s="127">
        <f>'Exhibit C-4'!K31</f>
        <v>0</v>
      </c>
      <c r="L31" s="127">
        <f>'Exhibit C-4'!M31</f>
        <v>0</v>
      </c>
      <c r="N31" s="128"/>
      <c r="P31" s="128"/>
    </row>
    <row r="32" spans="1:16" s="67" customFormat="1" ht="12.75" customHeight="1" x14ac:dyDescent="0.3">
      <c r="A32" s="61"/>
      <c r="G32" s="104"/>
      <c r="H32" s="61"/>
      <c r="J32" s="61"/>
      <c r="L32" s="61"/>
      <c r="N32" s="128"/>
      <c r="P32" s="128"/>
    </row>
    <row r="33" spans="1:16" s="67" customFormat="1" ht="12.75" customHeight="1" x14ac:dyDescent="0.3">
      <c r="A33" s="67" t="s">
        <v>279</v>
      </c>
      <c r="N33" s="128"/>
      <c r="P33" s="128"/>
    </row>
    <row r="34" spans="1:16" s="67" customFormat="1" ht="12.75" customHeight="1" x14ac:dyDescent="0.3">
      <c r="A34" s="83" t="s">
        <v>230</v>
      </c>
      <c r="G34" s="102"/>
      <c r="H34" s="82" t="e">
        <f t="shared" ref="H34" si="1">H29/H31</f>
        <v>#DIV/0!</v>
      </c>
      <c r="J34" s="82" t="e">
        <f>J29/J31</f>
        <v>#DIV/0!</v>
      </c>
      <c r="L34" s="82" t="e">
        <f>L29/L31</f>
        <v>#DIV/0!</v>
      </c>
      <c r="N34" s="128"/>
      <c r="P34" s="128"/>
    </row>
    <row r="35" spans="1:16" s="67" customFormat="1" ht="12.75" customHeight="1" x14ac:dyDescent="0.3">
      <c r="A35" s="61"/>
      <c r="G35" s="104"/>
      <c r="H35" s="61"/>
      <c r="J35" s="61"/>
      <c r="L35" s="61"/>
      <c r="N35" s="128"/>
      <c r="P35" s="128"/>
    </row>
    <row r="36" spans="1:16" s="67" customFormat="1" ht="12.75" customHeight="1" x14ac:dyDescent="0.3">
      <c r="A36" s="67" t="s">
        <v>232</v>
      </c>
      <c r="N36" s="128"/>
      <c r="P36" s="128"/>
    </row>
    <row r="37" spans="1:16" s="67" customFormat="1" ht="12.75" customHeight="1" x14ac:dyDescent="0.3">
      <c r="A37" s="83" t="s">
        <v>280</v>
      </c>
      <c r="G37" s="102"/>
      <c r="H37" s="224">
        <v>4.3999999999999997E-2</v>
      </c>
      <c r="J37" s="224">
        <v>3.5200000000000002E-2</v>
      </c>
      <c r="L37" s="224">
        <v>2.41E-2</v>
      </c>
      <c r="N37" s="128"/>
      <c r="P37" s="128"/>
    </row>
    <row r="38" spans="1:16" s="67" customFormat="1" ht="9" customHeight="1" x14ac:dyDescent="0.3">
      <c r="A38" s="83"/>
      <c r="G38" s="102"/>
      <c r="H38" s="130"/>
      <c r="J38" s="128"/>
      <c r="L38" s="128"/>
      <c r="N38" s="128"/>
      <c r="P38" s="128"/>
    </row>
    <row r="39" spans="1:16" s="67" customFormat="1" ht="20.25" customHeight="1" x14ac:dyDescent="0.3">
      <c r="A39" s="69" t="str">
        <f>TextRefCopy5</f>
        <v>Name of Community College</v>
      </c>
      <c r="B39" s="72"/>
      <c r="C39" s="72"/>
      <c r="D39" s="72"/>
      <c r="E39" s="72"/>
      <c r="F39" s="72"/>
      <c r="G39" s="72"/>
      <c r="H39" s="72"/>
      <c r="I39" s="72"/>
      <c r="J39" s="72"/>
      <c r="K39" s="72"/>
      <c r="L39" s="72"/>
      <c r="M39" s="72"/>
      <c r="N39" s="72"/>
      <c r="O39" s="72"/>
      <c r="P39" s="72"/>
    </row>
    <row r="40" spans="1:16" s="67" customFormat="1" ht="20.25" customHeight="1" x14ac:dyDescent="0.3">
      <c r="A40" s="69" t="s">
        <v>216</v>
      </c>
      <c r="B40" s="72"/>
      <c r="C40" s="73"/>
      <c r="D40" s="73"/>
      <c r="E40" s="73"/>
      <c r="F40" s="73"/>
      <c r="G40" s="73"/>
      <c r="H40" s="73"/>
      <c r="I40" s="73"/>
      <c r="J40" s="73"/>
      <c r="K40" s="73"/>
      <c r="L40" s="73"/>
      <c r="M40" s="73"/>
      <c r="N40" s="73"/>
      <c r="O40" s="73"/>
      <c r="P40" s="73"/>
    </row>
    <row r="41" spans="1:16" s="67" customFormat="1" ht="20.25" customHeight="1" x14ac:dyDescent="0.3">
      <c r="A41" s="69" t="s">
        <v>271</v>
      </c>
      <c r="B41" s="72"/>
      <c r="C41" s="73"/>
      <c r="D41" s="73"/>
      <c r="E41" s="73"/>
      <c r="F41" s="73"/>
      <c r="G41" s="73"/>
      <c r="H41" s="73"/>
      <c r="I41" s="73"/>
      <c r="J41" s="73"/>
      <c r="K41" s="73"/>
      <c r="L41" s="73"/>
      <c r="M41" s="73"/>
      <c r="N41" s="73"/>
      <c r="O41" s="73"/>
      <c r="P41" s="73"/>
    </row>
    <row r="42" spans="1:16" s="67" customFormat="1" ht="20.25" customHeight="1" x14ac:dyDescent="0.3">
      <c r="A42" s="69" t="s">
        <v>272</v>
      </c>
      <c r="B42" s="72"/>
      <c r="C42" s="73"/>
      <c r="D42" s="73"/>
      <c r="E42" s="73"/>
      <c r="F42" s="73"/>
      <c r="G42" s="73"/>
      <c r="H42" s="73"/>
      <c r="I42" s="73"/>
      <c r="J42" s="73"/>
      <c r="K42" s="73"/>
      <c r="L42" s="73"/>
      <c r="M42" s="73"/>
      <c r="N42" s="73"/>
      <c r="O42" s="73"/>
      <c r="P42" s="138" t="s">
        <v>273</v>
      </c>
    </row>
    <row r="43" spans="1:16" s="67" customFormat="1" ht="20.25" customHeight="1" thickBot="1" x14ac:dyDescent="0.35">
      <c r="A43" s="170" t="s">
        <v>274</v>
      </c>
      <c r="B43" s="171"/>
      <c r="C43" s="171"/>
      <c r="D43" s="171"/>
      <c r="E43" s="171"/>
      <c r="F43" s="134"/>
      <c r="G43" s="134"/>
      <c r="H43" s="134"/>
      <c r="I43" s="134"/>
      <c r="J43" s="134"/>
      <c r="K43" s="134"/>
      <c r="L43" s="134"/>
      <c r="M43" s="134"/>
      <c r="N43" s="134"/>
      <c r="O43" s="134"/>
      <c r="P43" s="41" t="s">
        <v>60</v>
      </c>
    </row>
    <row r="44" spans="1:16" s="67" customFormat="1" ht="19.5" customHeight="1" x14ac:dyDescent="0.3">
      <c r="A44" s="83"/>
      <c r="G44" s="102"/>
      <c r="H44" s="128"/>
      <c r="J44" s="128"/>
      <c r="L44" s="128"/>
      <c r="N44" s="128"/>
      <c r="P44" s="128"/>
    </row>
    <row r="45" spans="1:16" s="67" customFormat="1" ht="12.75" customHeight="1" x14ac:dyDescent="0.35">
      <c r="A45" s="71" t="s">
        <v>281</v>
      </c>
      <c r="B45" s="154"/>
      <c r="G45" s="160"/>
      <c r="H45" s="206">
        <v>2024</v>
      </c>
      <c r="J45" s="206">
        <v>2023</v>
      </c>
      <c r="K45" s="223"/>
      <c r="L45" s="206">
        <v>2022</v>
      </c>
      <c r="M45" s="223"/>
      <c r="N45" s="206">
        <v>2021</v>
      </c>
      <c r="P45" s="206">
        <v>2020</v>
      </c>
    </row>
    <row r="46" spans="1:16" ht="12.75" customHeight="1" x14ac:dyDescent="0.3">
      <c r="B46" s="73"/>
      <c r="G46" s="161"/>
      <c r="H46" s="63"/>
      <c r="J46" s="63"/>
      <c r="L46" s="63"/>
      <c r="N46" s="63"/>
      <c r="O46" s="74"/>
      <c r="P46" s="70"/>
    </row>
    <row r="47" spans="1:16" s="67" customFormat="1" ht="12.75" customHeight="1" x14ac:dyDescent="0.3">
      <c r="A47" s="67" t="s">
        <v>222</v>
      </c>
      <c r="N47" s="70"/>
      <c r="O47" s="71"/>
      <c r="P47" s="128"/>
    </row>
    <row r="48" spans="1:16" s="67" customFormat="1" ht="12.75" customHeight="1" x14ac:dyDescent="0.3">
      <c r="A48" s="83" t="s">
        <v>282</v>
      </c>
      <c r="G48" s="102" t="s">
        <v>224</v>
      </c>
      <c r="H48" s="81"/>
      <c r="J48" s="81"/>
      <c r="L48" s="81"/>
      <c r="N48" s="81"/>
      <c r="P48" s="81"/>
    </row>
    <row r="49" spans="1:18" ht="12.75" customHeight="1" x14ac:dyDescent="0.3">
      <c r="A49" s="213"/>
      <c r="B49" s="213"/>
      <c r="C49" s="213"/>
      <c r="D49" s="213"/>
      <c r="E49" s="213"/>
      <c r="G49" s="103"/>
      <c r="N49" s="64"/>
      <c r="O49" s="74"/>
      <c r="P49" s="128"/>
    </row>
    <row r="50" spans="1:18" s="67" customFormat="1" ht="12.75" customHeight="1" x14ac:dyDescent="0.3">
      <c r="A50" s="67" t="s">
        <v>277</v>
      </c>
      <c r="G50" s="104"/>
      <c r="N50" s="70"/>
      <c r="O50" s="71"/>
      <c r="P50" s="128"/>
    </row>
    <row r="51" spans="1:18" s="67" customFormat="1" ht="12.75" customHeight="1" x14ac:dyDescent="0.3">
      <c r="A51" s="83" t="s">
        <v>283</v>
      </c>
      <c r="G51" s="102" t="s">
        <v>226</v>
      </c>
      <c r="H51" s="112">
        <v>0</v>
      </c>
      <c r="J51" s="112">
        <v>0</v>
      </c>
      <c r="L51" s="112">
        <v>0</v>
      </c>
      <c r="N51" s="112">
        <v>0</v>
      </c>
      <c r="O51" s="71"/>
      <c r="P51" s="112">
        <v>0</v>
      </c>
    </row>
    <row r="52" spans="1:18" ht="12.75" customHeight="1" x14ac:dyDescent="0.3">
      <c r="A52" s="213"/>
      <c r="B52" s="213"/>
      <c r="C52" s="213"/>
      <c r="D52" s="213"/>
      <c r="E52" s="213"/>
      <c r="G52" s="104"/>
      <c r="Q52" s="89"/>
    </row>
    <row r="53" spans="1:18" s="67" customFormat="1" ht="12.75" customHeight="1" x14ac:dyDescent="0.3">
      <c r="A53" s="67" t="s">
        <v>227</v>
      </c>
      <c r="G53" s="102" t="s">
        <v>228</v>
      </c>
      <c r="H53" s="127">
        <f>'Exhibit C-4'!I51</f>
        <v>0</v>
      </c>
      <c r="J53" s="127">
        <f>'Exhibit C-4'!K51</f>
        <v>0</v>
      </c>
      <c r="L53" s="112">
        <f>'Exhibit C-4'!M51</f>
        <v>0</v>
      </c>
      <c r="N53" s="112">
        <f>'Exhibit C-4'!O51</f>
        <v>0</v>
      </c>
      <c r="P53" s="127">
        <f>'Exhibit C-4'!G66</f>
        <v>0</v>
      </c>
    </row>
    <row r="54" spans="1:18" ht="12.75" customHeight="1" x14ac:dyDescent="0.3">
      <c r="A54" s="213"/>
      <c r="B54" s="213"/>
      <c r="C54" s="213"/>
      <c r="D54" s="213"/>
      <c r="E54" s="213"/>
      <c r="G54" s="104"/>
    </row>
    <row r="55" spans="1:18" s="67" customFormat="1" ht="12.75" customHeight="1" x14ac:dyDescent="0.3">
      <c r="A55" s="67" t="s">
        <v>284</v>
      </c>
    </row>
    <row r="56" spans="1:18" s="67" customFormat="1" ht="12.75" customHeight="1" x14ac:dyDescent="0.3">
      <c r="A56" s="83" t="s">
        <v>285</v>
      </c>
      <c r="G56" s="102" t="s">
        <v>231</v>
      </c>
      <c r="H56" s="82" t="e">
        <f>H51/H53</f>
        <v>#DIV/0!</v>
      </c>
      <c r="J56" s="82" t="e">
        <f>(J51/J53)</f>
        <v>#DIV/0!</v>
      </c>
      <c r="L56" s="82" t="e">
        <f>-(L51/L53)</f>
        <v>#DIV/0!</v>
      </c>
      <c r="M56" s="82"/>
      <c r="N56" s="82" t="e">
        <f>-(N51/N53)</f>
        <v>#DIV/0!</v>
      </c>
      <c r="P56" s="82" t="e">
        <f>-(P51/P53)</f>
        <v>#DIV/0!</v>
      </c>
    </row>
    <row r="57" spans="1:18" ht="12.75" customHeight="1" x14ac:dyDescent="0.3">
      <c r="G57" s="104"/>
      <c r="P57" s="128"/>
    </row>
    <row r="58" spans="1:18" s="67" customFormat="1" ht="12.75" customHeight="1" x14ac:dyDescent="0.3">
      <c r="A58" s="67" t="s">
        <v>232</v>
      </c>
      <c r="P58" s="128"/>
    </row>
    <row r="59" spans="1:18" s="67" customFormat="1" ht="12.75" customHeight="1" x14ac:dyDescent="0.3">
      <c r="A59" s="83" t="s">
        <v>280</v>
      </c>
      <c r="G59" s="102" t="s">
        <v>234</v>
      </c>
      <c r="H59" s="225">
        <v>0.90610000000000002</v>
      </c>
      <c r="J59" s="224">
        <v>0.90339999999999998</v>
      </c>
      <c r="L59" s="224">
        <v>1.0518000000000001</v>
      </c>
      <c r="N59" s="224">
        <v>1.1556999999999999</v>
      </c>
      <c r="P59" s="224">
        <v>1.1299999999999999</v>
      </c>
    </row>
    <row r="60" spans="1:18" s="67" customFormat="1" ht="12.75" customHeight="1" x14ac:dyDescent="0.3">
      <c r="A60" s="83"/>
      <c r="G60" s="102"/>
      <c r="H60" s="130"/>
      <c r="J60" s="130"/>
      <c r="L60" s="130"/>
      <c r="N60" s="130"/>
      <c r="P60" s="130"/>
      <c r="R60" s="130"/>
    </row>
    <row r="61" spans="1:18" s="67" customFormat="1" ht="12.75" customHeight="1" x14ac:dyDescent="0.3">
      <c r="A61" s="83"/>
      <c r="G61" s="102"/>
      <c r="H61" s="130"/>
      <c r="J61" s="130"/>
      <c r="L61" s="130"/>
      <c r="N61" s="130"/>
      <c r="P61" s="130"/>
      <c r="R61" s="130"/>
    </row>
    <row r="62" spans="1:18" s="67" customFormat="1" ht="12.75" customHeight="1" x14ac:dyDescent="0.3">
      <c r="A62" s="83"/>
      <c r="G62" s="102"/>
      <c r="H62" s="206">
        <v>2019</v>
      </c>
      <c r="J62" s="206">
        <v>2018</v>
      </c>
      <c r="L62" s="206">
        <v>2017</v>
      </c>
      <c r="N62" s="130"/>
      <c r="P62" s="130"/>
      <c r="R62" s="130"/>
    </row>
    <row r="63" spans="1:18" s="67" customFormat="1" ht="12.75" customHeight="1" x14ac:dyDescent="0.3">
      <c r="A63" s="67" t="s">
        <v>222</v>
      </c>
      <c r="G63" s="102"/>
      <c r="H63" s="128"/>
      <c r="J63" s="128"/>
      <c r="L63" s="130"/>
      <c r="N63" s="130"/>
      <c r="P63" s="130"/>
      <c r="R63" s="130"/>
    </row>
    <row r="64" spans="1:18" s="67" customFormat="1" ht="12.75" customHeight="1" x14ac:dyDescent="0.3">
      <c r="A64" s="83" t="s">
        <v>282</v>
      </c>
      <c r="G64" s="102"/>
      <c r="H64" s="81"/>
      <c r="J64" s="81"/>
      <c r="L64" s="81"/>
      <c r="N64" s="130"/>
      <c r="P64" s="130"/>
      <c r="R64" s="130"/>
    </row>
    <row r="65" spans="1:20" s="67" customFormat="1" ht="12.75" customHeight="1" x14ac:dyDescent="0.3">
      <c r="A65" s="61"/>
      <c r="G65" s="103"/>
      <c r="H65" s="128"/>
      <c r="J65" s="128"/>
      <c r="L65" s="128"/>
      <c r="N65" s="130"/>
      <c r="P65" s="130"/>
      <c r="R65" s="130"/>
    </row>
    <row r="66" spans="1:20" s="67" customFormat="1" ht="12.75" customHeight="1" x14ac:dyDescent="0.3">
      <c r="A66" s="67" t="s">
        <v>277</v>
      </c>
      <c r="G66" s="104"/>
      <c r="H66" s="128"/>
      <c r="J66" s="128"/>
      <c r="L66" s="128"/>
      <c r="N66" s="130"/>
      <c r="P66" s="130"/>
      <c r="R66" s="130"/>
    </row>
    <row r="67" spans="1:20" s="67" customFormat="1" ht="12.75" customHeight="1" x14ac:dyDescent="0.3">
      <c r="A67" s="83" t="s">
        <v>283</v>
      </c>
      <c r="G67" s="102"/>
      <c r="H67" s="112">
        <v>0</v>
      </c>
      <c r="J67" s="112">
        <v>0</v>
      </c>
      <c r="L67" s="112">
        <v>0</v>
      </c>
      <c r="N67" s="130"/>
      <c r="P67" s="130"/>
      <c r="R67" s="130"/>
    </row>
    <row r="68" spans="1:20" s="67" customFormat="1" ht="12.75" customHeight="1" x14ac:dyDescent="0.3">
      <c r="A68" s="61"/>
      <c r="G68" s="104"/>
      <c r="H68" s="61"/>
      <c r="J68" s="61"/>
      <c r="L68" s="61"/>
      <c r="N68" s="130"/>
      <c r="P68" s="130"/>
      <c r="R68" s="130"/>
    </row>
    <row r="69" spans="1:20" s="67" customFormat="1" ht="12.75" customHeight="1" x14ac:dyDescent="0.3">
      <c r="A69" s="67" t="s">
        <v>227</v>
      </c>
      <c r="G69" s="102"/>
      <c r="H69" s="127">
        <f>'Exhibit C-4'!I66</f>
        <v>0</v>
      </c>
      <c r="J69" s="127">
        <f>'Exhibit C-4'!K66</f>
        <v>0</v>
      </c>
      <c r="L69" s="127">
        <f>'Exhibit C-4'!M66</f>
        <v>0</v>
      </c>
      <c r="N69" s="130"/>
      <c r="P69" s="130"/>
      <c r="R69" s="130"/>
    </row>
    <row r="70" spans="1:20" s="67" customFormat="1" ht="12.75" customHeight="1" x14ac:dyDescent="0.3">
      <c r="A70" s="61"/>
      <c r="G70" s="104"/>
      <c r="H70" s="61"/>
      <c r="J70" s="61"/>
      <c r="L70" s="61"/>
      <c r="N70" s="130"/>
      <c r="P70" s="130"/>
      <c r="R70" s="130"/>
    </row>
    <row r="71" spans="1:20" s="67" customFormat="1" ht="12.75" customHeight="1" x14ac:dyDescent="0.3">
      <c r="A71" s="67" t="s">
        <v>284</v>
      </c>
      <c r="N71" s="130"/>
      <c r="P71" s="130"/>
      <c r="R71" s="130"/>
    </row>
    <row r="72" spans="1:20" s="67" customFormat="1" ht="12.75" customHeight="1" x14ac:dyDescent="0.3">
      <c r="A72" s="83" t="s">
        <v>285</v>
      </c>
      <c r="G72" s="102"/>
      <c r="H72" s="82" t="e">
        <f>-(H67/H69)</f>
        <v>#DIV/0!</v>
      </c>
      <c r="J72" s="82" t="e">
        <f>-(J67/J69)</f>
        <v>#DIV/0!</v>
      </c>
      <c r="L72" s="82" t="e">
        <f>-(L67/L69)</f>
        <v>#DIV/0!</v>
      </c>
      <c r="N72" s="130"/>
      <c r="P72" s="130"/>
      <c r="R72" s="130"/>
    </row>
    <row r="73" spans="1:20" s="67" customFormat="1" ht="12.75" customHeight="1" x14ac:dyDescent="0.3">
      <c r="A73" s="61"/>
      <c r="G73" s="104"/>
      <c r="H73" s="128"/>
      <c r="J73" s="128"/>
      <c r="L73" s="128"/>
      <c r="N73" s="130"/>
      <c r="P73" s="130"/>
      <c r="R73" s="130"/>
    </row>
    <row r="74" spans="1:20" s="67" customFormat="1" ht="12.75" customHeight="1" x14ac:dyDescent="0.3">
      <c r="A74" s="67" t="s">
        <v>232</v>
      </c>
      <c r="H74" s="128"/>
      <c r="J74" s="128"/>
      <c r="L74" s="128"/>
      <c r="N74" s="130"/>
      <c r="P74" s="130"/>
      <c r="R74" s="130"/>
    </row>
    <row r="75" spans="1:20" s="67" customFormat="1" ht="12.75" customHeight="1" x14ac:dyDescent="0.3">
      <c r="A75" s="83" t="s">
        <v>280</v>
      </c>
      <c r="G75" s="102"/>
      <c r="H75" s="224">
        <v>1.0847</v>
      </c>
      <c r="J75" s="224">
        <v>1.1623000000000001</v>
      </c>
      <c r="L75" s="224">
        <v>1.1606000000000001</v>
      </c>
      <c r="N75" s="128"/>
      <c r="P75" s="128"/>
    </row>
    <row r="76" spans="1:20" s="67" customFormat="1" ht="12.75" customHeight="1" x14ac:dyDescent="0.3">
      <c r="A76" s="83"/>
      <c r="G76" s="102"/>
      <c r="H76" s="130"/>
      <c r="J76" s="128"/>
      <c r="L76" s="128"/>
      <c r="N76" s="128"/>
      <c r="P76" s="128"/>
    </row>
    <row r="77" spans="1:20" ht="12.75" customHeight="1" x14ac:dyDescent="0.3">
      <c r="B77" s="62"/>
      <c r="H77" s="75"/>
      <c r="J77" s="75"/>
      <c r="L77" s="75"/>
      <c r="N77" s="75"/>
      <c r="O77" s="65"/>
    </row>
    <row r="78" spans="1:20" ht="12.75" customHeight="1" x14ac:dyDescent="0.3">
      <c r="A78" s="239" t="s">
        <v>286</v>
      </c>
      <c r="B78" s="239"/>
      <c r="C78" s="239"/>
      <c r="D78" s="239"/>
      <c r="E78" s="239"/>
      <c r="F78" s="239"/>
      <c r="G78" s="239"/>
      <c r="H78" s="239"/>
      <c r="I78" s="239"/>
      <c r="J78" s="239"/>
      <c r="K78" s="239"/>
      <c r="L78" s="239"/>
      <c r="M78" s="239"/>
      <c r="N78" s="239"/>
      <c r="O78" s="239"/>
      <c r="P78" s="239"/>
      <c r="Q78" s="131"/>
      <c r="R78" s="131"/>
      <c r="S78" s="131"/>
      <c r="T78" s="131"/>
    </row>
    <row r="79" spans="1:20" x14ac:dyDescent="0.3">
      <c r="A79" s="239"/>
      <c r="B79" s="239"/>
      <c r="C79" s="239"/>
      <c r="D79" s="239"/>
      <c r="E79" s="239"/>
      <c r="F79" s="239"/>
      <c r="G79" s="239"/>
      <c r="H79" s="239"/>
      <c r="I79" s="239"/>
      <c r="J79" s="239"/>
      <c r="K79" s="239"/>
      <c r="L79" s="239"/>
      <c r="M79" s="239"/>
      <c r="N79" s="239"/>
      <c r="O79" s="239"/>
      <c r="P79" s="239"/>
      <c r="Q79" s="131"/>
      <c r="R79" s="131"/>
      <c r="S79" s="131"/>
      <c r="T79" s="131"/>
    </row>
    <row r="80" spans="1:20" x14ac:dyDescent="0.3">
      <c r="A80" s="132"/>
      <c r="B80" s="132"/>
      <c r="C80" s="132"/>
      <c r="D80" s="132"/>
      <c r="E80" s="132"/>
      <c r="F80" s="132"/>
      <c r="G80" s="132"/>
      <c r="H80" s="132"/>
      <c r="I80" s="132"/>
      <c r="J80" s="132"/>
      <c r="K80" s="132"/>
      <c r="L80" s="132"/>
      <c r="M80" s="132"/>
      <c r="N80" s="132"/>
      <c r="O80" s="131"/>
      <c r="P80" s="131"/>
      <c r="Q80" s="131"/>
      <c r="R80" s="131"/>
      <c r="S80" s="131"/>
      <c r="T80" s="131"/>
    </row>
    <row r="81" spans="1:20" x14ac:dyDescent="0.3">
      <c r="A81" s="67" t="s">
        <v>287</v>
      </c>
      <c r="B81" s="132"/>
      <c r="C81" s="132"/>
      <c r="D81" s="132"/>
      <c r="E81" s="132"/>
      <c r="F81" s="132"/>
      <c r="G81" s="132"/>
      <c r="H81" s="132"/>
      <c r="I81" s="132"/>
      <c r="J81" s="132"/>
      <c r="K81" s="132"/>
      <c r="L81" s="132"/>
      <c r="M81" s="132"/>
      <c r="N81" s="132"/>
      <c r="O81" s="131"/>
      <c r="P81" s="131"/>
      <c r="Q81" s="131"/>
      <c r="R81" s="131"/>
      <c r="S81" s="131"/>
      <c r="T81" s="131"/>
    </row>
    <row r="82" spans="1:20" x14ac:dyDescent="0.3">
      <c r="A82" s="67"/>
      <c r="B82" s="132"/>
      <c r="C82" s="132"/>
      <c r="D82" s="132"/>
      <c r="E82" s="132"/>
      <c r="F82" s="132"/>
      <c r="G82" s="132"/>
      <c r="H82" s="132"/>
      <c r="I82" s="132"/>
      <c r="J82" s="132"/>
      <c r="K82" s="132"/>
      <c r="L82" s="132"/>
      <c r="M82" s="132"/>
      <c r="N82" s="132"/>
      <c r="O82" s="131"/>
      <c r="P82" s="131"/>
      <c r="Q82" s="131"/>
      <c r="R82" s="131"/>
      <c r="S82" s="131"/>
      <c r="T82" s="131"/>
    </row>
    <row r="83" spans="1:20" ht="100.5" customHeight="1" x14ac:dyDescent="0.3">
      <c r="A83" s="238" t="s">
        <v>288</v>
      </c>
      <c r="B83" s="238"/>
      <c r="C83" s="238"/>
      <c r="D83" s="238"/>
      <c r="E83" s="238"/>
      <c r="F83" s="238"/>
      <c r="G83" s="238"/>
      <c r="H83" s="238"/>
      <c r="I83" s="238"/>
      <c r="J83" s="238"/>
      <c r="K83" s="238"/>
      <c r="L83" s="238"/>
      <c r="M83" s="238"/>
      <c r="N83" s="238"/>
    </row>
    <row r="84" spans="1:20" ht="12.9" x14ac:dyDescent="0.3">
      <c r="B84" s="92"/>
      <c r="C84" s="125"/>
      <c r="D84" s="125"/>
      <c r="E84" s="125"/>
      <c r="F84" s="125"/>
      <c r="G84" s="125"/>
      <c r="H84" s="125"/>
      <c r="I84" s="125"/>
      <c r="J84" s="125"/>
      <c r="K84" s="125"/>
      <c r="L84" s="125"/>
      <c r="M84" s="124"/>
      <c r="N84" s="124"/>
    </row>
    <row r="85" spans="1:20" ht="12.9" x14ac:dyDescent="0.3">
      <c r="A85" s="126"/>
      <c r="B85" s="125"/>
      <c r="C85" s="125"/>
      <c r="D85" s="125"/>
      <c r="E85" s="125"/>
      <c r="F85" s="125"/>
      <c r="G85" s="125"/>
      <c r="H85" s="125"/>
      <c r="I85" s="125"/>
      <c r="J85" s="125"/>
      <c r="K85" s="125"/>
      <c r="L85" s="125"/>
      <c r="M85" s="124"/>
      <c r="N85" s="124"/>
    </row>
  </sheetData>
  <mergeCells count="2">
    <mergeCell ref="A83:N83"/>
    <mergeCell ref="A78:P79"/>
  </mergeCells>
  <pageMargins left="0.75" right="0.75" top="1" bottom="1" header="0.5" footer="0.5"/>
  <pageSetup scale="71" fitToHeight="0" orientation="portrait" r:id="rId1"/>
  <headerFooter alignWithMargins="0"/>
  <rowBreaks count="1" manualBreakCount="1">
    <brk id="38" max="15" man="1"/>
  </rowBreaks>
  <ignoredErrors>
    <ignoredError sqref="G10:G21 G48:G59" numberStoredAsText="1"/>
    <ignoredError sqref="H18:P18 H34:L34 H56:P56 H72:L72" evalError="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Y78"/>
  <sheetViews>
    <sheetView zoomScaleNormal="100" workbookViewId="0">
      <selection activeCell="S56" sqref="S56"/>
    </sheetView>
  </sheetViews>
  <sheetFormatPr defaultColWidth="9.15234375" defaultRowHeight="12.45" x14ac:dyDescent="0.3"/>
  <cols>
    <col min="1" max="1" width="2.69140625" style="61" customWidth="1"/>
    <col min="2" max="3" width="9.15234375" style="61"/>
    <col min="4" max="4" width="9.15234375" style="61" customWidth="1"/>
    <col min="5" max="5" width="9.15234375" style="61"/>
    <col min="6" max="6" width="1.84375" style="61" customWidth="1"/>
    <col min="7" max="7" width="13.69140625" style="61" customWidth="1"/>
    <col min="8" max="8" width="1.84375" style="61" customWidth="1"/>
    <col min="9" max="9" width="13.69140625" style="61" customWidth="1"/>
    <col min="10" max="10" width="1.84375" style="61" customWidth="1"/>
    <col min="11" max="11" width="13.69140625" style="61" customWidth="1"/>
    <col min="12" max="12" width="1.84375" style="61" customWidth="1"/>
    <col min="13" max="13" width="13.69140625" style="61" customWidth="1"/>
    <col min="14" max="14" width="1.84375" style="61" customWidth="1"/>
    <col min="15" max="15" width="13.69140625" style="61" customWidth="1"/>
    <col min="16" max="16" width="1.84375" style="61" customWidth="1"/>
    <col min="17" max="17" width="12.69140625" style="61" customWidth="1"/>
    <col min="18" max="18" width="1.84375" style="61" customWidth="1"/>
    <col min="19" max="19" width="12.69140625" style="61" customWidth="1"/>
    <col min="20" max="20" width="1.84375" style="61" customWidth="1"/>
    <col min="21" max="21" width="12.69140625" style="61" customWidth="1"/>
    <col min="22" max="22" width="1.84375" style="61" customWidth="1"/>
    <col min="23" max="23" width="12.69140625" style="61" customWidth="1"/>
    <col min="24" max="24" width="1.84375" style="61" customWidth="1"/>
    <col min="25" max="25" width="12.69140625" style="61" customWidth="1"/>
    <col min="26" max="16384" width="9.15234375" style="61"/>
  </cols>
  <sheetData>
    <row r="1" spans="1:15" s="72" customFormat="1" ht="20.25" customHeight="1" x14ac:dyDescent="0.3">
      <c r="A1" s="69" t="str">
        <f>TextRefCopy5</f>
        <v>Name of Community College</v>
      </c>
    </row>
    <row r="2" spans="1:15" ht="20.25" customHeight="1" x14ac:dyDescent="0.3">
      <c r="A2" s="69" t="s">
        <v>216</v>
      </c>
      <c r="B2" s="74"/>
    </row>
    <row r="3" spans="1:15" ht="20.25" customHeight="1" x14ac:dyDescent="0.3">
      <c r="A3" s="69" t="s">
        <v>239</v>
      </c>
      <c r="B3" s="74"/>
    </row>
    <row r="4" spans="1:15" ht="20.25" customHeight="1" x14ac:dyDescent="0.3">
      <c r="A4" s="69" t="s">
        <v>272</v>
      </c>
      <c r="B4" s="74"/>
      <c r="O4" s="138" t="s">
        <v>289</v>
      </c>
    </row>
    <row r="5" spans="1:15" ht="20.25" customHeight="1" thickBot="1" x14ac:dyDescent="0.35">
      <c r="A5" s="136" t="s">
        <v>240</v>
      </c>
      <c r="B5" s="137"/>
      <c r="C5" s="137"/>
      <c r="D5" s="137"/>
      <c r="E5" s="137"/>
      <c r="F5" s="137"/>
      <c r="G5" s="137"/>
      <c r="H5" s="137"/>
      <c r="I5" s="137"/>
      <c r="J5" s="137"/>
      <c r="K5" s="137"/>
      <c r="L5" s="137"/>
      <c r="M5" s="137"/>
      <c r="N5" s="137"/>
      <c r="O5" s="41" t="s">
        <v>5</v>
      </c>
    </row>
    <row r="6" spans="1:15" ht="19.5" customHeight="1" x14ac:dyDescent="0.3"/>
    <row r="7" spans="1:15" s="67" customFormat="1" ht="12.75" customHeight="1" x14ac:dyDescent="0.3">
      <c r="A7" s="74" t="s">
        <v>275</v>
      </c>
      <c r="G7" s="206">
        <v>2024</v>
      </c>
      <c r="I7" s="206">
        <v>2023</v>
      </c>
      <c r="K7" s="206">
        <v>2022</v>
      </c>
      <c r="M7" s="206">
        <v>2021</v>
      </c>
      <c r="N7" s="71"/>
      <c r="O7" s="206">
        <v>2020</v>
      </c>
    </row>
    <row r="8" spans="1:15" ht="12.75" customHeight="1" x14ac:dyDescent="0.3">
      <c r="G8" s="63"/>
      <c r="H8" s="74"/>
      <c r="I8" s="63"/>
      <c r="J8" s="74"/>
      <c r="K8" s="63"/>
      <c r="L8" s="74"/>
      <c r="M8" s="63"/>
      <c r="N8" s="74"/>
      <c r="O8" s="63"/>
    </row>
    <row r="9" spans="1:15" x14ac:dyDescent="0.3">
      <c r="A9" s="61" t="s">
        <v>242</v>
      </c>
      <c r="E9" s="162" t="s">
        <v>224</v>
      </c>
      <c r="G9" s="123">
        <v>0</v>
      </c>
      <c r="I9" s="123">
        <v>0</v>
      </c>
      <c r="K9" s="123">
        <v>0</v>
      </c>
      <c r="M9" s="123">
        <v>0</v>
      </c>
      <c r="O9" s="123">
        <v>0</v>
      </c>
    </row>
    <row r="10" spans="1:15" ht="9.75" customHeight="1" x14ac:dyDescent="0.3">
      <c r="E10" s="162"/>
      <c r="G10" s="157"/>
      <c r="I10" s="157"/>
      <c r="K10" s="157"/>
      <c r="M10" s="157"/>
      <c r="O10" s="157"/>
    </row>
    <row r="11" spans="1:15" x14ac:dyDescent="0.3">
      <c r="A11" s="67" t="s">
        <v>243</v>
      </c>
      <c r="E11" s="162" t="s">
        <v>226</v>
      </c>
      <c r="G11" s="157"/>
      <c r="I11" s="157"/>
      <c r="K11" s="157"/>
      <c r="M11" s="157"/>
      <c r="O11" s="157"/>
    </row>
    <row r="12" spans="1:15" s="67" customFormat="1" ht="12.75" customHeight="1" x14ac:dyDescent="0.3">
      <c r="A12" s="83" t="s">
        <v>244</v>
      </c>
      <c r="E12" s="163"/>
      <c r="G12" s="158">
        <v>0</v>
      </c>
      <c r="I12" s="158">
        <v>0</v>
      </c>
      <c r="K12" s="158">
        <v>0</v>
      </c>
      <c r="M12" s="158">
        <v>0</v>
      </c>
      <c r="O12" s="158">
        <v>0</v>
      </c>
    </row>
    <row r="13" spans="1:15" ht="9.75" customHeight="1" x14ac:dyDescent="0.3">
      <c r="A13" s="62"/>
      <c r="E13" s="164"/>
      <c r="G13" s="157"/>
      <c r="I13" s="157"/>
      <c r="K13" s="157"/>
      <c r="M13" s="157"/>
      <c r="O13" s="157"/>
    </row>
    <row r="14" spans="1:15" s="67" customFormat="1" ht="12.75" customHeight="1" thickBot="1" x14ac:dyDescent="0.35">
      <c r="A14" s="67" t="s">
        <v>245</v>
      </c>
      <c r="E14" s="165" t="s">
        <v>228</v>
      </c>
      <c r="G14" s="159">
        <f>G9-G12</f>
        <v>0</v>
      </c>
      <c r="I14" s="159">
        <f>I9-I12</f>
        <v>0</v>
      </c>
      <c r="K14" s="159">
        <f>K9-K12</f>
        <v>0</v>
      </c>
      <c r="M14" s="159">
        <f>M9-M12</f>
        <v>0</v>
      </c>
      <c r="O14" s="159">
        <f>O9-O12</f>
        <v>0</v>
      </c>
    </row>
    <row r="15" spans="1:15" ht="12.75" customHeight="1" thickTop="1" x14ac:dyDescent="0.3">
      <c r="E15" s="164"/>
      <c r="G15" s="157"/>
      <c r="I15" s="157"/>
      <c r="K15" s="157"/>
      <c r="M15" s="157"/>
      <c r="O15" s="157"/>
    </row>
    <row r="16" spans="1:15" s="67" customFormat="1" ht="12.75" customHeight="1" x14ac:dyDescent="0.3">
      <c r="A16" s="67" t="s">
        <v>227</v>
      </c>
      <c r="E16" s="165" t="s">
        <v>231</v>
      </c>
      <c r="G16" s="112">
        <v>0</v>
      </c>
      <c r="I16" s="112">
        <v>0</v>
      </c>
      <c r="K16" s="112">
        <v>0</v>
      </c>
      <c r="M16" s="112">
        <v>0</v>
      </c>
      <c r="O16" s="112">
        <v>0</v>
      </c>
    </row>
    <row r="17" spans="1:25" ht="9.75" customHeight="1" x14ac:dyDescent="0.3">
      <c r="E17" s="164"/>
    </row>
    <row r="18" spans="1:25" s="67" customFormat="1" ht="12.75" customHeight="1" x14ac:dyDescent="0.3">
      <c r="A18" s="67" t="s">
        <v>247</v>
      </c>
      <c r="E18" s="165" t="s">
        <v>234</v>
      </c>
    </row>
    <row r="19" spans="1:25" s="67" customFormat="1" ht="12.75" customHeight="1" x14ac:dyDescent="0.3">
      <c r="A19" s="83" t="s">
        <v>227</v>
      </c>
      <c r="E19" s="166"/>
      <c r="G19" s="84" t="e">
        <f>G12/G16</f>
        <v>#DIV/0!</v>
      </c>
      <c r="I19" s="84" t="e">
        <f>I12/I16</f>
        <v>#DIV/0!</v>
      </c>
      <c r="K19" s="84" t="e">
        <f>K12/K16</f>
        <v>#DIV/0!</v>
      </c>
      <c r="M19" s="84" t="e">
        <f>M12/M16</f>
        <v>#DIV/0!</v>
      </c>
      <c r="O19" s="84" t="e">
        <f>O12/O16</f>
        <v>#DIV/0!</v>
      </c>
    </row>
    <row r="20" spans="1:25" x14ac:dyDescent="0.3">
      <c r="E20" s="167"/>
      <c r="Q20" s="139"/>
      <c r="S20" s="139"/>
      <c r="U20" s="139"/>
      <c r="W20" s="139"/>
      <c r="Y20" s="139"/>
    </row>
    <row r="21" spans="1:25" x14ac:dyDescent="0.3">
      <c r="E21" s="167"/>
      <c r="Q21" s="139"/>
      <c r="S21" s="139"/>
      <c r="U21" s="139"/>
      <c r="W21" s="139"/>
      <c r="Y21" s="139"/>
    </row>
    <row r="22" spans="1:25" x14ac:dyDescent="0.3">
      <c r="E22" s="167"/>
      <c r="G22" s="206">
        <v>2019</v>
      </c>
      <c r="H22"/>
      <c r="I22" s="206">
        <v>2018</v>
      </c>
      <c r="J22" s="67"/>
      <c r="K22" s="206">
        <v>2017</v>
      </c>
      <c r="L22" s="67"/>
      <c r="M22" s="206">
        <v>2016</v>
      </c>
      <c r="N22" s="71"/>
      <c r="O22" s="206">
        <v>2015</v>
      </c>
      <c r="Q22" s="139"/>
      <c r="S22" s="139"/>
      <c r="U22" s="139"/>
      <c r="W22" s="139"/>
      <c r="Y22" s="139"/>
    </row>
    <row r="23" spans="1:25" ht="12.75" customHeight="1" x14ac:dyDescent="0.3">
      <c r="G23" s="63"/>
      <c r="H23" s="74"/>
      <c r="I23" s="63"/>
      <c r="J23" s="74"/>
      <c r="K23" s="63"/>
      <c r="L23" s="74"/>
      <c r="M23" s="63"/>
      <c r="N23" s="74"/>
      <c r="O23" s="63"/>
    </row>
    <row r="24" spans="1:25" x14ac:dyDescent="0.3">
      <c r="A24" s="61" t="s">
        <v>242</v>
      </c>
      <c r="E24" s="162"/>
      <c r="G24" s="123">
        <v>0</v>
      </c>
      <c r="I24" s="123">
        <v>0</v>
      </c>
      <c r="K24" s="123">
        <v>0</v>
      </c>
      <c r="M24" s="123">
        <v>0</v>
      </c>
      <c r="O24" s="123">
        <v>0</v>
      </c>
    </row>
    <row r="25" spans="1:25" ht="9.75" customHeight="1" x14ac:dyDescent="0.3">
      <c r="E25" s="162"/>
      <c r="G25" s="157"/>
      <c r="I25" s="157"/>
      <c r="K25" s="157"/>
      <c r="M25" s="157"/>
      <c r="O25" s="157"/>
    </row>
    <row r="26" spans="1:25" x14ac:dyDescent="0.3">
      <c r="A26" s="67" t="s">
        <v>243</v>
      </c>
      <c r="E26" s="162"/>
      <c r="G26" s="157"/>
      <c r="I26" s="157"/>
      <c r="K26" s="157"/>
      <c r="M26" s="157"/>
      <c r="O26" s="157"/>
    </row>
    <row r="27" spans="1:25" s="67" customFormat="1" ht="12.75" customHeight="1" x14ac:dyDescent="0.3">
      <c r="A27" s="83" t="s">
        <v>244</v>
      </c>
      <c r="E27" s="163"/>
      <c r="G27" s="158">
        <v>0</v>
      </c>
      <c r="I27" s="158">
        <v>0</v>
      </c>
      <c r="K27" s="158">
        <v>0</v>
      </c>
      <c r="M27" s="158">
        <v>0</v>
      </c>
      <c r="O27" s="158">
        <v>0</v>
      </c>
    </row>
    <row r="28" spans="1:25" ht="9.75" customHeight="1" x14ac:dyDescent="0.3">
      <c r="A28" s="62"/>
      <c r="E28" s="164"/>
      <c r="G28" s="157"/>
      <c r="I28" s="157"/>
      <c r="K28" s="157"/>
      <c r="M28" s="157"/>
      <c r="O28" s="157"/>
    </row>
    <row r="29" spans="1:25" s="67" customFormat="1" ht="12.75" customHeight="1" thickBot="1" x14ac:dyDescent="0.35">
      <c r="A29" s="67" t="s">
        <v>245</v>
      </c>
      <c r="E29" s="165"/>
      <c r="G29" s="159">
        <f>G24-G27</f>
        <v>0</v>
      </c>
      <c r="I29" s="159">
        <f>I24-I27</f>
        <v>0</v>
      </c>
      <c r="K29" s="159">
        <f>K24-K27</f>
        <v>0</v>
      </c>
      <c r="M29" s="159">
        <f>M24-M27</f>
        <v>0</v>
      </c>
      <c r="O29" s="159">
        <f>O24-O27</f>
        <v>0</v>
      </c>
    </row>
    <row r="30" spans="1:25" ht="12.75" customHeight="1" thickTop="1" x14ac:dyDescent="0.3">
      <c r="E30" s="164"/>
      <c r="G30" s="157"/>
      <c r="I30" s="157"/>
      <c r="K30" s="157"/>
      <c r="M30" s="157"/>
      <c r="O30" s="157"/>
    </row>
    <row r="31" spans="1:25" s="67" customFormat="1" ht="12.75" customHeight="1" x14ac:dyDescent="0.3">
      <c r="A31" s="67" t="s">
        <v>227</v>
      </c>
      <c r="E31" s="165"/>
      <c r="G31" s="112">
        <v>0</v>
      </c>
      <c r="I31" s="112">
        <v>0</v>
      </c>
      <c r="K31" s="112">
        <v>0</v>
      </c>
      <c r="M31" s="112">
        <v>0</v>
      </c>
      <c r="O31" s="112">
        <v>0</v>
      </c>
    </row>
    <row r="32" spans="1:25" ht="9.75" customHeight="1" x14ac:dyDescent="0.3">
      <c r="E32" s="164"/>
    </row>
    <row r="33" spans="1:25" s="67" customFormat="1" ht="12.75" customHeight="1" x14ac:dyDescent="0.3">
      <c r="A33" s="67" t="s">
        <v>247</v>
      </c>
      <c r="E33" s="165"/>
    </row>
    <row r="34" spans="1:25" s="67" customFormat="1" ht="12.75" customHeight="1" x14ac:dyDescent="0.3">
      <c r="A34" s="83" t="s">
        <v>227</v>
      </c>
      <c r="E34" s="166"/>
      <c r="G34" s="84" t="e">
        <f>G27/G31</f>
        <v>#DIV/0!</v>
      </c>
      <c r="I34" s="84" t="e">
        <f>I27/I31</f>
        <v>#DIV/0!</v>
      </c>
      <c r="K34" s="84" t="e">
        <f>K27/K31</f>
        <v>#DIV/0!</v>
      </c>
      <c r="M34" s="84" t="e">
        <f>M27/M31</f>
        <v>#DIV/0!</v>
      </c>
      <c r="O34" s="84" t="e">
        <f>O27/O31</f>
        <v>#DIV/0!</v>
      </c>
    </row>
    <row r="35" spans="1:25" ht="9" customHeight="1" x14ac:dyDescent="0.3">
      <c r="E35" s="167"/>
      <c r="Q35" s="139"/>
      <c r="S35" s="139"/>
      <c r="U35" s="139"/>
      <c r="W35" s="139"/>
      <c r="Y35" s="139"/>
    </row>
    <row r="36" spans="1:25" s="72" customFormat="1" ht="20.25" customHeight="1" x14ac:dyDescent="0.3">
      <c r="A36" s="69" t="str">
        <f>TextRefCopy5</f>
        <v>Name of Community College</v>
      </c>
    </row>
    <row r="37" spans="1:25" ht="20.25" customHeight="1" x14ac:dyDescent="0.3">
      <c r="A37" s="69" t="s">
        <v>216</v>
      </c>
      <c r="B37" s="74"/>
    </row>
    <row r="38" spans="1:25" ht="20.25" customHeight="1" x14ac:dyDescent="0.3">
      <c r="A38" s="69" t="s">
        <v>239</v>
      </c>
      <c r="B38" s="74"/>
    </row>
    <row r="39" spans="1:25" ht="20.25" customHeight="1" x14ac:dyDescent="0.3">
      <c r="A39" s="69" t="s">
        <v>272</v>
      </c>
      <c r="B39" s="74"/>
      <c r="O39" s="138" t="s">
        <v>289</v>
      </c>
    </row>
    <row r="40" spans="1:25" ht="20.25" customHeight="1" thickBot="1" x14ac:dyDescent="0.35">
      <c r="A40" s="136" t="s">
        <v>240</v>
      </c>
      <c r="B40" s="137"/>
      <c r="C40" s="137"/>
      <c r="D40" s="137"/>
      <c r="E40" s="137"/>
      <c r="F40" s="137"/>
      <c r="G40" s="137"/>
      <c r="H40" s="137"/>
      <c r="I40" s="137"/>
      <c r="J40" s="137"/>
      <c r="K40" s="137"/>
      <c r="L40" s="137"/>
      <c r="M40" s="137"/>
      <c r="N40" s="137"/>
      <c r="O40" s="41" t="s">
        <v>60</v>
      </c>
    </row>
    <row r="41" spans="1:25" ht="19.5" customHeight="1" x14ac:dyDescent="0.3">
      <c r="E41" s="167"/>
      <c r="Q41" s="139"/>
      <c r="S41" s="139"/>
      <c r="U41" s="139"/>
      <c r="W41" s="139"/>
      <c r="Y41" s="139"/>
    </row>
    <row r="42" spans="1:25" s="67" customFormat="1" ht="12.75" customHeight="1" x14ac:dyDescent="0.35">
      <c r="A42" s="71" t="s">
        <v>281</v>
      </c>
      <c r="B42" s="168"/>
      <c r="G42" s="206">
        <v>2024</v>
      </c>
      <c r="I42" s="206">
        <v>2023</v>
      </c>
      <c r="K42" s="206">
        <v>2022</v>
      </c>
      <c r="M42" s="206">
        <v>2021</v>
      </c>
      <c r="N42" s="71"/>
      <c r="O42" s="206">
        <v>2020</v>
      </c>
      <c r="P42" s="80"/>
    </row>
    <row r="43" spans="1:25" s="67" customFormat="1" ht="12.75" customHeight="1" x14ac:dyDescent="0.35">
      <c r="B43" s="168"/>
      <c r="G43" s="84"/>
      <c r="I43" s="84"/>
      <c r="K43" s="84"/>
      <c r="M43" s="84"/>
      <c r="O43" s="84"/>
      <c r="P43" s="80"/>
    </row>
    <row r="44" spans="1:25" ht="12.9" x14ac:dyDescent="0.3">
      <c r="A44" s="61" t="s">
        <v>242</v>
      </c>
      <c r="E44" s="162" t="s">
        <v>224</v>
      </c>
      <c r="G44" s="123">
        <v>0</v>
      </c>
      <c r="I44" s="123">
        <v>0</v>
      </c>
      <c r="K44" s="123">
        <v>0</v>
      </c>
      <c r="M44" s="123">
        <v>0</v>
      </c>
      <c r="O44" s="123">
        <v>0</v>
      </c>
      <c r="P44" s="65"/>
    </row>
    <row r="45" spans="1:25" ht="9.75" customHeight="1" x14ac:dyDescent="0.3">
      <c r="E45" s="162"/>
      <c r="G45" s="157"/>
      <c r="I45" s="157"/>
      <c r="K45" s="157"/>
      <c r="M45" s="157"/>
      <c r="O45" s="157"/>
      <c r="P45" s="65"/>
    </row>
    <row r="46" spans="1:25" x14ac:dyDescent="0.3">
      <c r="A46" s="67" t="s">
        <v>243</v>
      </c>
      <c r="E46" s="162" t="s">
        <v>226</v>
      </c>
      <c r="G46" s="157"/>
      <c r="I46" s="157"/>
      <c r="K46" s="157"/>
      <c r="M46" s="157"/>
      <c r="O46" s="157"/>
    </row>
    <row r="47" spans="1:25" s="67" customFormat="1" ht="12.75" customHeight="1" x14ac:dyDescent="0.35">
      <c r="A47" s="83" t="s">
        <v>244</v>
      </c>
      <c r="E47" s="163"/>
      <c r="G47" s="158">
        <v>0</v>
      </c>
      <c r="I47" s="158">
        <v>0</v>
      </c>
      <c r="K47" s="158">
        <v>0</v>
      </c>
      <c r="M47" s="158">
        <v>0</v>
      </c>
      <c r="O47" s="158">
        <v>0</v>
      </c>
      <c r="P47" s="80"/>
    </row>
    <row r="48" spans="1:25" ht="9.75" customHeight="1" x14ac:dyDescent="0.3">
      <c r="A48" s="62"/>
      <c r="E48" s="164"/>
      <c r="G48" s="157"/>
      <c r="I48" s="157"/>
      <c r="K48" s="157"/>
      <c r="M48" s="157"/>
      <c r="O48" s="157"/>
      <c r="P48" s="65"/>
    </row>
    <row r="49" spans="1:25" s="67" customFormat="1" ht="12.75" customHeight="1" thickBot="1" x14ac:dyDescent="0.4">
      <c r="A49" s="67" t="s">
        <v>245</v>
      </c>
      <c r="E49" s="165" t="s">
        <v>228</v>
      </c>
      <c r="G49" s="159">
        <f>G44-G47</f>
        <v>0</v>
      </c>
      <c r="I49" s="159">
        <f>I44-I47</f>
        <v>0</v>
      </c>
      <c r="K49" s="159">
        <f>K44-K47</f>
        <v>0</v>
      </c>
      <c r="M49" s="159">
        <f>M44-M47</f>
        <v>0</v>
      </c>
      <c r="O49" s="159">
        <f>O44-O47</f>
        <v>0</v>
      </c>
      <c r="P49" s="80"/>
    </row>
    <row r="50" spans="1:25" ht="12.75" customHeight="1" thickTop="1" x14ac:dyDescent="0.3">
      <c r="E50" s="164"/>
      <c r="G50" s="157"/>
      <c r="I50" s="157"/>
      <c r="K50" s="157"/>
      <c r="M50" s="157"/>
      <c r="O50" s="157"/>
    </row>
    <row r="51" spans="1:25" s="67" customFormat="1" ht="12.75" customHeight="1" x14ac:dyDescent="0.35">
      <c r="A51" s="67" t="s">
        <v>227</v>
      </c>
      <c r="E51" s="165" t="s">
        <v>231</v>
      </c>
      <c r="G51" s="112">
        <v>0</v>
      </c>
      <c r="I51" s="112">
        <v>0</v>
      </c>
      <c r="K51" s="112">
        <v>0</v>
      </c>
      <c r="M51" s="112">
        <v>0</v>
      </c>
      <c r="O51" s="112">
        <v>0</v>
      </c>
      <c r="P51" s="80"/>
    </row>
    <row r="52" spans="1:25" ht="9.75" customHeight="1" x14ac:dyDescent="0.3">
      <c r="E52" s="164"/>
    </row>
    <row r="53" spans="1:25" s="67" customFormat="1" ht="12.75" customHeight="1" x14ac:dyDescent="0.35">
      <c r="A53" s="67" t="s">
        <v>247</v>
      </c>
      <c r="E53" s="165" t="s">
        <v>234</v>
      </c>
      <c r="P53" s="80"/>
    </row>
    <row r="54" spans="1:25" s="67" customFormat="1" ht="12.75" customHeight="1" x14ac:dyDescent="0.35">
      <c r="A54" s="83" t="s">
        <v>227</v>
      </c>
      <c r="E54" s="166"/>
      <c r="G54" s="84" t="e">
        <f>G47/G51</f>
        <v>#DIV/0!</v>
      </c>
      <c r="I54" s="84" t="e">
        <f>I47/I51</f>
        <v>#DIV/0!</v>
      </c>
      <c r="K54" s="84" t="e">
        <f>K47/K51</f>
        <v>#DIV/0!</v>
      </c>
      <c r="M54" s="84" t="e">
        <f>M47/M51</f>
        <v>#DIV/0!</v>
      </c>
      <c r="O54" s="84" t="e">
        <f>O47/O51</f>
        <v>#DIV/0!</v>
      </c>
      <c r="P54" s="80"/>
    </row>
    <row r="55" spans="1:25" s="67" customFormat="1" ht="12.75" customHeight="1" x14ac:dyDescent="0.35">
      <c r="A55" s="83"/>
      <c r="E55" s="166"/>
      <c r="G55" s="84"/>
      <c r="I55" s="84"/>
      <c r="K55" s="84"/>
      <c r="M55" s="84"/>
      <c r="O55" s="84"/>
      <c r="P55" s="80"/>
      <c r="Q55" s="85"/>
      <c r="S55" s="85"/>
      <c r="U55" s="85"/>
      <c r="W55" s="85"/>
      <c r="Y55" s="85"/>
    </row>
    <row r="56" spans="1:25" s="67" customFormat="1" ht="12.75" customHeight="1" x14ac:dyDescent="0.35">
      <c r="A56" s="83"/>
      <c r="E56" s="166"/>
      <c r="G56" s="84"/>
      <c r="I56" s="84"/>
      <c r="K56" s="84"/>
      <c r="M56" s="84"/>
      <c r="O56" s="84"/>
      <c r="P56" s="80"/>
      <c r="Q56" s="85"/>
      <c r="S56" s="85"/>
      <c r="U56" s="85"/>
      <c r="W56" s="85"/>
      <c r="Y56" s="85"/>
    </row>
    <row r="57" spans="1:25" s="67" customFormat="1" ht="12.75" customHeight="1" x14ac:dyDescent="0.35">
      <c r="A57" s="83"/>
      <c r="E57" s="166"/>
      <c r="G57" s="206">
        <v>2019</v>
      </c>
      <c r="H57"/>
      <c r="I57" s="206">
        <v>2018</v>
      </c>
      <c r="K57" s="206">
        <v>2017</v>
      </c>
      <c r="M57" s="206">
        <v>2016</v>
      </c>
      <c r="N57" s="71"/>
      <c r="O57" s="206">
        <v>2015</v>
      </c>
      <c r="P57" s="80"/>
      <c r="Q57" s="85"/>
      <c r="S57" s="85"/>
      <c r="U57" s="85"/>
      <c r="W57" s="85"/>
      <c r="Y57" s="85"/>
    </row>
    <row r="58" spans="1:25" s="67" customFormat="1" ht="12.75" customHeight="1" x14ac:dyDescent="0.35">
      <c r="B58" s="168"/>
      <c r="G58" s="84"/>
      <c r="I58" s="84"/>
      <c r="K58" s="84"/>
      <c r="M58" s="84"/>
      <c r="O58" s="84"/>
      <c r="P58" s="80"/>
    </row>
    <row r="59" spans="1:25" ht="12.9" x14ac:dyDescent="0.3">
      <c r="A59" s="61" t="s">
        <v>242</v>
      </c>
      <c r="E59" s="162"/>
      <c r="G59" s="123">
        <v>0</v>
      </c>
      <c r="I59" s="123">
        <v>0</v>
      </c>
      <c r="K59" s="123">
        <v>0</v>
      </c>
      <c r="M59" s="123">
        <v>0</v>
      </c>
      <c r="O59" s="123">
        <v>0</v>
      </c>
      <c r="P59" s="65"/>
    </row>
    <row r="60" spans="1:25" ht="9.75" customHeight="1" x14ac:dyDescent="0.3">
      <c r="E60" s="162"/>
      <c r="G60" s="157"/>
      <c r="I60" s="157"/>
      <c r="K60" s="157"/>
      <c r="M60" s="157"/>
      <c r="O60" s="157"/>
      <c r="P60" s="65"/>
    </row>
    <row r="61" spans="1:25" x14ac:dyDescent="0.3">
      <c r="A61" s="67" t="s">
        <v>243</v>
      </c>
      <c r="E61" s="162"/>
      <c r="G61" s="157"/>
      <c r="I61" s="157"/>
      <c r="K61" s="157"/>
      <c r="M61" s="157"/>
      <c r="O61" s="157"/>
    </row>
    <row r="62" spans="1:25" s="67" customFormat="1" ht="12.75" customHeight="1" x14ac:dyDescent="0.35">
      <c r="A62" s="83" t="s">
        <v>244</v>
      </c>
      <c r="E62" s="163"/>
      <c r="G62" s="158">
        <v>0</v>
      </c>
      <c r="I62" s="158">
        <v>0</v>
      </c>
      <c r="K62" s="158">
        <v>0</v>
      </c>
      <c r="M62" s="158">
        <v>0</v>
      </c>
      <c r="O62" s="158">
        <v>0</v>
      </c>
      <c r="P62" s="80"/>
    </row>
    <row r="63" spans="1:25" ht="9.75" customHeight="1" x14ac:dyDescent="0.3">
      <c r="A63" s="62"/>
      <c r="E63" s="164"/>
      <c r="G63" s="157"/>
      <c r="I63" s="157"/>
      <c r="K63" s="157"/>
      <c r="M63" s="157"/>
      <c r="O63" s="157"/>
      <c r="P63" s="65"/>
    </row>
    <row r="64" spans="1:25" s="67" customFormat="1" ht="12.75" customHeight="1" thickBot="1" x14ac:dyDescent="0.4">
      <c r="A64" s="67" t="s">
        <v>245</v>
      </c>
      <c r="E64" s="165"/>
      <c r="G64" s="159">
        <f>G59-G62</f>
        <v>0</v>
      </c>
      <c r="I64" s="159">
        <f>I59-I62</f>
        <v>0</v>
      </c>
      <c r="K64" s="159">
        <f>K59-K62</f>
        <v>0</v>
      </c>
      <c r="M64" s="159">
        <f>M59-M62</f>
        <v>0</v>
      </c>
      <c r="O64" s="159">
        <f>O59-O62</f>
        <v>0</v>
      </c>
      <c r="P64" s="80"/>
    </row>
    <row r="65" spans="1:25" ht="12.75" customHeight="1" thickTop="1" x14ac:dyDescent="0.3">
      <c r="E65" s="164"/>
      <c r="G65" s="157"/>
      <c r="I65" s="157"/>
      <c r="K65" s="157"/>
      <c r="M65" s="157"/>
      <c r="O65" s="157"/>
    </row>
    <row r="66" spans="1:25" s="67" customFormat="1" ht="12.75" customHeight="1" x14ac:dyDescent="0.35">
      <c r="A66" s="67" t="s">
        <v>227</v>
      </c>
      <c r="E66" s="165"/>
      <c r="G66" s="112">
        <v>0</v>
      </c>
      <c r="I66" s="112">
        <v>0</v>
      </c>
      <c r="K66" s="112">
        <v>0</v>
      </c>
      <c r="M66" s="112">
        <v>0</v>
      </c>
      <c r="O66" s="112">
        <v>0</v>
      </c>
      <c r="P66" s="80"/>
    </row>
    <row r="67" spans="1:25" ht="9.75" customHeight="1" x14ac:dyDescent="0.3">
      <c r="E67" s="164"/>
    </row>
    <row r="68" spans="1:25" s="67" customFormat="1" ht="12.75" customHeight="1" x14ac:dyDescent="0.35">
      <c r="A68" s="67" t="s">
        <v>247</v>
      </c>
      <c r="E68" s="165"/>
      <c r="P68" s="80"/>
    </row>
    <row r="69" spans="1:25" s="67" customFormat="1" ht="12.75" customHeight="1" x14ac:dyDescent="0.35">
      <c r="A69" s="83" t="s">
        <v>227</v>
      </c>
      <c r="E69" s="166"/>
      <c r="G69" s="84" t="e">
        <f>G62/G66</f>
        <v>#DIV/0!</v>
      </c>
      <c r="I69" s="84" t="e">
        <f>I62/I66</f>
        <v>#DIV/0!</v>
      </c>
      <c r="K69" s="84" t="e">
        <f>K62/K66</f>
        <v>#DIV/0!</v>
      </c>
      <c r="M69" s="84" t="e">
        <f>M62/M66</f>
        <v>#DIV/0!</v>
      </c>
      <c r="O69" s="84" t="e">
        <f>O62/O66</f>
        <v>#DIV/0!</v>
      </c>
      <c r="P69" s="80"/>
    </row>
    <row r="70" spans="1:25" s="67" customFormat="1" ht="12.75" customHeight="1" x14ac:dyDescent="0.35">
      <c r="A70" s="83"/>
      <c r="E70" s="166"/>
      <c r="G70" s="84"/>
      <c r="I70" s="84"/>
      <c r="K70" s="84"/>
      <c r="M70" s="84"/>
      <c r="O70" s="84"/>
      <c r="P70" s="80"/>
      <c r="Q70" s="85"/>
      <c r="S70" s="85"/>
      <c r="U70" s="85"/>
      <c r="W70" s="85"/>
      <c r="Y70" s="85"/>
    </row>
    <row r="71" spans="1:25" s="67" customFormat="1" ht="12.75" customHeight="1" x14ac:dyDescent="0.35">
      <c r="A71" s="83"/>
      <c r="E71" s="166"/>
      <c r="G71" s="84"/>
      <c r="I71" s="84"/>
      <c r="K71" s="84"/>
      <c r="M71" s="84"/>
      <c r="O71" s="84"/>
      <c r="P71" s="80"/>
      <c r="Q71" s="85"/>
      <c r="S71" s="85"/>
      <c r="U71" s="85"/>
      <c r="W71" s="85"/>
      <c r="Y71" s="85"/>
    </row>
    <row r="72" spans="1:25" ht="12.75" customHeight="1" x14ac:dyDescent="0.3">
      <c r="A72" s="239" t="s">
        <v>290</v>
      </c>
      <c r="B72" s="239"/>
      <c r="C72" s="239"/>
      <c r="D72" s="239"/>
      <c r="E72" s="239"/>
      <c r="F72" s="239"/>
      <c r="G72" s="239"/>
      <c r="H72" s="239"/>
      <c r="I72" s="239"/>
      <c r="J72" s="239"/>
      <c r="K72" s="239"/>
      <c r="L72" s="239"/>
      <c r="M72" s="239"/>
      <c r="N72" s="239"/>
      <c r="O72" s="239"/>
    </row>
    <row r="73" spans="1:25" ht="12" customHeight="1" x14ac:dyDescent="0.3">
      <c r="A73" s="239"/>
      <c r="B73" s="239"/>
      <c r="C73" s="239"/>
      <c r="D73" s="239"/>
      <c r="E73" s="239"/>
      <c r="F73" s="239"/>
      <c r="G73" s="239"/>
      <c r="H73" s="239"/>
      <c r="I73" s="239"/>
      <c r="J73" s="239"/>
      <c r="K73" s="239"/>
      <c r="L73" s="239"/>
      <c r="M73" s="239"/>
      <c r="N73" s="239"/>
      <c r="O73" s="239"/>
    </row>
    <row r="74" spans="1:25" ht="12" customHeight="1" x14ac:dyDescent="0.3">
      <c r="A74" s="132"/>
      <c r="B74" s="132"/>
      <c r="C74" s="132"/>
      <c r="D74" s="132"/>
      <c r="E74" s="132"/>
      <c r="F74" s="132"/>
      <c r="G74" s="132"/>
      <c r="H74" s="132"/>
      <c r="I74" s="132"/>
      <c r="J74" s="132"/>
      <c r="K74" s="132"/>
      <c r="L74" s="132"/>
      <c r="M74" s="132"/>
      <c r="N74" s="132"/>
      <c r="O74" s="132"/>
    </row>
    <row r="75" spans="1:25" ht="48" customHeight="1" x14ac:dyDescent="0.3">
      <c r="A75" s="241" t="s">
        <v>250</v>
      </c>
      <c r="B75" s="241"/>
      <c r="C75" s="241"/>
      <c r="D75" s="241"/>
      <c r="E75" s="241"/>
      <c r="F75" s="241"/>
      <c r="G75" s="241"/>
      <c r="H75" s="241"/>
      <c r="I75" s="241"/>
      <c r="J75" s="241"/>
      <c r="K75" s="241"/>
      <c r="L75" s="241"/>
      <c r="M75" s="241"/>
      <c r="N75" s="241"/>
      <c r="O75" s="241"/>
    </row>
    <row r="76" spans="1:25" ht="61.5" customHeight="1" x14ac:dyDescent="0.3">
      <c r="A76" s="241"/>
      <c r="B76" s="241"/>
      <c r="C76" s="241"/>
      <c r="D76" s="241"/>
      <c r="E76" s="241"/>
      <c r="F76" s="241"/>
      <c r="G76" s="241"/>
      <c r="H76" s="241"/>
      <c r="I76" s="241"/>
      <c r="J76" s="241"/>
      <c r="K76" s="241"/>
      <c r="L76" s="241"/>
      <c r="M76" s="241"/>
      <c r="N76" s="241"/>
      <c r="O76" s="241"/>
    </row>
    <row r="77" spans="1:25" x14ac:dyDescent="0.3">
      <c r="A77" s="90"/>
      <c r="B77" s="90"/>
      <c r="C77" s="90"/>
      <c r="D77" s="90"/>
      <c r="E77" s="90"/>
      <c r="F77" s="90"/>
      <c r="G77" s="90"/>
      <c r="H77" s="90"/>
      <c r="I77" s="90"/>
      <c r="J77" s="90"/>
      <c r="K77" s="90"/>
      <c r="L77" s="90"/>
      <c r="M77" s="90"/>
      <c r="N77" s="90"/>
      <c r="O77" s="90"/>
    </row>
    <row r="78" spans="1:25" x14ac:dyDescent="0.3">
      <c r="A78" s="242" t="s">
        <v>251</v>
      </c>
      <c r="B78" s="242"/>
      <c r="C78" s="242"/>
      <c r="D78" s="242"/>
      <c r="E78" s="242"/>
      <c r="F78" s="242"/>
      <c r="G78" s="242"/>
      <c r="H78" s="242"/>
      <c r="I78" s="242"/>
      <c r="J78" s="242"/>
      <c r="K78" s="242"/>
      <c r="L78" s="242"/>
      <c r="M78" s="242"/>
      <c r="N78" s="242"/>
      <c r="O78" s="242"/>
    </row>
  </sheetData>
  <mergeCells count="3">
    <mergeCell ref="A75:O76"/>
    <mergeCell ref="A78:O78"/>
    <mergeCell ref="A72:O73"/>
  </mergeCells>
  <pageMargins left="0.75" right="0.75" top="1" bottom="1" header="0.5" footer="0.5"/>
  <pageSetup scale="77" fitToHeight="0" orientation="portrait" r:id="rId1"/>
  <headerFooter alignWithMargins="0"/>
  <rowBreaks count="1" manualBreakCount="1">
    <brk id="35" max="14" man="1"/>
  </rowBreaks>
  <ignoredErrors>
    <ignoredError sqref="E9:E20 E44 E46:E54" numberStoredAsText="1"/>
    <ignoredError sqref="G19:H19 G54:H54 O19 O54 M19:N19 M54:N54 K19:L19 K54:L54 I19:J19 I54:J54" evalError="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T70"/>
  <sheetViews>
    <sheetView tabSelected="1" topLeftCell="A19" zoomScaleNormal="100" zoomScaleSheetLayoutView="70" workbookViewId="0">
      <selection activeCell="T60" sqref="T60"/>
    </sheetView>
  </sheetViews>
  <sheetFormatPr defaultColWidth="9.15234375" defaultRowHeight="12.45" x14ac:dyDescent="0.3"/>
  <cols>
    <col min="1" max="1" width="9.15234375" style="67" customWidth="1"/>
    <col min="2" max="2" width="2.3046875" style="67" customWidth="1"/>
    <col min="3" max="3" width="9.15234375" style="67"/>
    <col min="4" max="4" width="2.3046875" style="67" customWidth="1"/>
    <col min="5" max="5" width="9.15234375" style="67"/>
    <col min="6" max="6" width="2.69140625" style="67" customWidth="1"/>
    <col min="7" max="7" width="9.15234375" style="67"/>
    <col min="8" max="8" width="2.15234375" style="67" customWidth="1"/>
    <col min="9" max="9" width="9.15234375" style="67"/>
    <col min="10" max="10" width="2.3046875" style="67" customWidth="1"/>
    <col min="11" max="11" width="9.15234375" style="67"/>
    <col min="12" max="12" width="2.3046875" style="67" customWidth="1"/>
    <col min="13" max="13" width="9.15234375" style="67"/>
    <col min="14" max="14" width="2.3828125" style="67" customWidth="1"/>
    <col min="15" max="15" width="9.15234375" style="67"/>
    <col min="16" max="16" width="2.15234375" style="67" customWidth="1"/>
    <col min="17" max="17" width="9.15234375" style="67"/>
    <col min="18" max="18" width="2.15234375" style="67" customWidth="1"/>
    <col min="19" max="19" width="21.69140625" style="67" customWidth="1"/>
    <col min="20" max="16384" width="9.15234375" style="67"/>
  </cols>
  <sheetData>
    <row r="1" spans="1:19" s="74" customFormat="1" ht="20.25" customHeight="1" x14ac:dyDescent="0.3">
      <c r="A1" s="69" t="str">
        <f>TextRefCopy5</f>
        <v>Name of Community College</v>
      </c>
    </row>
    <row r="2" spans="1:19" s="61" customFormat="1" ht="20.25" customHeight="1" x14ac:dyDescent="0.3">
      <c r="A2" s="69" t="s">
        <v>252</v>
      </c>
    </row>
    <row r="3" spans="1:19" s="61" customFormat="1" ht="20.25" customHeight="1" x14ac:dyDescent="0.3">
      <c r="A3" s="69" t="s">
        <v>239</v>
      </c>
    </row>
    <row r="4" spans="1:19" s="61" customFormat="1" ht="20.25" customHeight="1" x14ac:dyDescent="0.3">
      <c r="A4" s="69" t="s">
        <v>272</v>
      </c>
    </row>
    <row r="5" spans="1:19" s="61" customFormat="1" ht="20.25" customHeight="1" thickBot="1" x14ac:dyDescent="0.35">
      <c r="A5" s="136" t="s">
        <v>80</v>
      </c>
      <c r="B5" s="137"/>
      <c r="C5" s="137"/>
      <c r="D5" s="137"/>
      <c r="E5" s="137"/>
      <c r="F5" s="137"/>
      <c r="G5" s="137"/>
      <c r="H5" s="137"/>
      <c r="I5" s="137"/>
      <c r="J5" s="137"/>
      <c r="K5" s="137"/>
      <c r="L5" s="137"/>
      <c r="M5" s="137"/>
      <c r="N5" s="137"/>
      <c r="O5" s="137"/>
      <c r="P5" s="137"/>
      <c r="Q5" s="137"/>
      <c r="R5" s="137"/>
      <c r="S5" s="137"/>
    </row>
    <row r="7" spans="1:19" ht="12.75" customHeight="1" x14ac:dyDescent="0.3">
      <c r="A7" s="252" t="s">
        <v>291</v>
      </c>
      <c r="B7" s="252"/>
      <c r="C7" s="252"/>
      <c r="D7" s="252"/>
      <c r="E7" s="252"/>
      <c r="F7" s="252"/>
      <c r="G7" s="252"/>
      <c r="H7" s="252"/>
      <c r="I7" s="252"/>
      <c r="J7" s="252"/>
      <c r="K7" s="252"/>
      <c r="L7" s="252"/>
      <c r="M7" s="252"/>
      <c r="N7" s="252"/>
      <c r="O7" s="252"/>
      <c r="P7" s="252"/>
      <c r="Q7" s="252"/>
      <c r="R7" s="252"/>
      <c r="S7" s="252"/>
    </row>
    <row r="8" spans="1:19" ht="12.75" customHeight="1" x14ac:dyDescent="0.3">
      <c r="A8" s="252"/>
      <c r="B8" s="252"/>
      <c r="C8" s="252"/>
      <c r="D8" s="252"/>
      <c r="E8" s="252"/>
      <c r="F8" s="252"/>
      <c r="G8" s="252"/>
      <c r="H8" s="252"/>
      <c r="I8" s="252"/>
      <c r="J8" s="252"/>
      <c r="K8" s="252"/>
      <c r="L8" s="252"/>
      <c r="M8" s="252"/>
      <c r="N8" s="252"/>
      <c r="O8" s="252"/>
      <c r="P8" s="252"/>
      <c r="Q8" s="252"/>
      <c r="R8" s="252"/>
      <c r="S8" s="252"/>
    </row>
    <row r="9" spans="1:19" ht="12.75" customHeight="1" x14ac:dyDescent="0.3">
      <c r="A9" s="70"/>
      <c r="B9" s="71"/>
      <c r="C9" s="70"/>
      <c r="D9" s="71"/>
      <c r="E9" s="70"/>
      <c r="F9" s="70"/>
      <c r="G9" s="70"/>
      <c r="H9" s="70"/>
      <c r="I9" s="70"/>
      <c r="J9" s="70"/>
      <c r="K9" s="70"/>
      <c r="L9" s="70"/>
      <c r="M9" s="70"/>
      <c r="N9" s="70"/>
      <c r="O9" s="70"/>
      <c r="P9" s="70"/>
      <c r="Q9" s="70"/>
      <c r="R9" s="71"/>
      <c r="S9" s="70"/>
    </row>
    <row r="10" spans="1:19" ht="12.75" customHeight="1" x14ac:dyDescent="0.3">
      <c r="A10" s="255" t="s">
        <v>292</v>
      </c>
      <c r="B10" s="255"/>
      <c r="C10" s="255"/>
      <c r="D10" s="255"/>
      <c r="E10" s="255"/>
      <c r="F10" s="255"/>
      <c r="G10" s="255"/>
      <c r="H10" s="255"/>
      <c r="I10" s="255"/>
      <c r="J10" s="255"/>
      <c r="K10" s="255"/>
      <c r="L10" s="255"/>
      <c r="M10" s="255"/>
      <c r="N10" s="255"/>
      <c r="O10" s="255"/>
      <c r="P10" s="255"/>
      <c r="Q10" s="255"/>
      <c r="R10" s="255"/>
      <c r="S10" s="255"/>
    </row>
    <row r="11" spans="1:19" ht="12.75" customHeight="1" x14ac:dyDescent="0.3">
      <c r="A11" s="255"/>
      <c r="B11" s="255"/>
      <c r="C11" s="255"/>
      <c r="D11" s="255"/>
      <c r="E11" s="255"/>
      <c r="F11" s="255"/>
      <c r="G11" s="255"/>
      <c r="H11" s="255"/>
      <c r="I11" s="255"/>
      <c r="J11" s="255"/>
      <c r="K11" s="255"/>
      <c r="L11" s="255"/>
      <c r="M11" s="255"/>
      <c r="N11" s="255"/>
      <c r="O11" s="255"/>
      <c r="P11" s="255"/>
      <c r="Q11" s="255"/>
      <c r="R11" s="255"/>
      <c r="S11" s="255"/>
    </row>
    <row r="12" spans="1:19" ht="12.75" customHeight="1" x14ac:dyDescent="0.3">
      <c r="A12" s="176"/>
      <c r="B12" s="176"/>
      <c r="C12" s="176"/>
      <c r="D12" s="176"/>
      <c r="E12" s="176"/>
      <c r="F12" s="176"/>
      <c r="G12" s="176"/>
      <c r="H12" s="176"/>
      <c r="I12" s="176"/>
      <c r="J12" s="176"/>
      <c r="K12" s="176"/>
      <c r="L12" s="176"/>
      <c r="M12" s="176"/>
      <c r="N12" s="176"/>
      <c r="O12" s="176"/>
      <c r="P12" s="176"/>
      <c r="Q12" s="176"/>
      <c r="R12" s="176"/>
      <c r="S12" s="176"/>
    </row>
    <row r="13" spans="1:19" ht="12.75" customHeight="1" x14ac:dyDescent="0.3">
      <c r="A13" s="255" t="s">
        <v>293</v>
      </c>
      <c r="B13" s="255"/>
      <c r="C13" s="255"/>
      <c r="D13" s="255"/>
      <c r="E13" s="255"/>
      <c r="F13" s="255"/>
      <c r="G13" s="255"/>
      <c r="H13" s="255"/>
      <c r="I13" s="255"/>
      <c r="J13" s="255"/>
      <c r="K13" s="255"/>
      <c r="L13" s="255"/>
      <c r="M13" s="255"/>
      <c r="N13" s="255"/>
      <c r="O13" s="255"/>
      <c r="P13" s="255"/>
      <c r="Q13" s="255"/>
      <c r="R13" s="255"/>
      <c r="S13" s="255"/>
    </row>
    <row r="14" spans="1:19" ht="12.75" customHeight="1" x14ac:dyDescent="0.3">
      <c r="A14" s="255"/>
      <c r="B14" s="255"/>
      <c r="C14" s="255"/>
      <c r="D14" s="255"/>
      <c r="E14" s="255"/>
      <c r="F14" s="255"/>
      <c r="G14" s="255"/>
      <c r="H14" s="255"/>
      <c r="I14" s="255"/>
      <c r="J14" s="255"/>
      <c r="K14" s="255"/>
      <c r="L14" s="255"/>
      <c r="M14" s="255"/>
      <c r="N14" s="255"/>
      <c r="O14" s="255"/>
      <c r="P14" s="255"/>
      <c r="Q14" s="255"/>
      <c r="R14" s="255"/>
      <c r="S14" s="255"/>
    </row>
    <row r="15" spans="1:19" ht="12.75" customHeight="1" x14ac:dyDescent="0.3">
      <c r="A15" s="177"/>
      <c r="B15" s="177"/>
      <c r="C15" s="177"/>
      <c r="D15" s="177"/>
      <c r="E15" s="177"/>
      <c r="F15" s="177"/>
      <c r="G15" s="177"/>
      <c r="H15" s="177"/>
      <c r="I15" s="177"/>
      <c r="J15" s="177"/>
      <c r="K15" s="177"/>
      <c r="L15" s="177"/>
      <c r="M15" s="177"/>
      <c r="N15" s="177"/>
      <c r="O15" s="177"/>
      <c r="P15" s="177"/>
      <c r="Q15" s="177"/>
      <c r="R15" s="177"/>
      <c r="S15" s="177"/>
    </row>
    <row r="16" spans="1:19" ht="12.75" customHeight="1" x14ac:dyDescent="0.3">
      <c r="A16" s="256" t="s">
        <v>294</v>
      </c>
      <c r="B16" s="256"/>
      <c r="C16" s="256"/>
      <c r="D16" s="256"/>
      <c r="E16" s="256"/>
      <c r="F16" s="256"/>
      <c r="G16" s="256"/>
      <c r="H16" s="256"/>
      <c r="I16" s="256"/>
      <c r="J16" s="256"/>
      <c r="K16" s="256"/>
      <c r="L16" s="256"/>
      <c r="M16" s="256"/>
      <c r="N16" s="256"/>
      <c r="O16" s="256"/>
      <c r="P16" s="256"/>
      <c r="Q16" s="256"/>
      <c r="R16" s="256"/>
      <c r="S16" s="256"/>
    </row>
    <row r="17" spans="1:19" ht="12.75" customHeight="1" x14ac:dyDescent="0.3">
      <c r="A17" s="256"/>
      <c r="B17" s="256"/>
      <c r="C17" s="256"/>
      <c r="D17" s="256"/>
      <c r="E17" s="256"/>
      <c r="F17" s="256"/>
      <c r="G17" s="256"/>
      <c r="H17" s="256"/>
      <c r="I17" s="256"/>
      <c r="J17" s="256"/>
      <c r="K17" s="256"/>
      <c r="L17" s="256"/>
      <c r="M17" s="256"/>
      <c r="N17" s="256"/>
      <c r="O17" s="256"/>
      <c r="P17" s="256"/>
      <c r="Q17" s="256"/>
      <c r="R17" s="256"/>
      <c r="S17" s="256"/>
    </row>
    <row r="18" spans="1:19" ht="12.75" customHeight="1" x14ac:dyDescent="0.3">
      <c r="A18" s="177"/>
      <c r="B18" s="177"/>
      <c r="C18" s="177"/>
      <c r="D18" s="177"/>
      <c r="E18" s="177"/>
      <c r="F18" s="177"/>
      <c r="G18" s="177"/>
      <c r="H18" s="177"/>
      <c r="I18" s="177"/>
      <c r="J18" s="177"/>
      <c r="K18" s="177"/>
      <c r="L18" s="177"/>
      <c r="M18" s="177"/>
      <c r="N18" s="177"/>
      <c r="O18" s="177"/>
      <c r="P18" s="177"/>
      <c r="Q18" s="177"/>
      <c r="R18" s="177"/>
      <c r="S18" s="177"/>
    </row>
    <row r="19" spans="1:19" ht="12.75" customHeight="1" x14ac:dyDescent="0.3">
      <c r="A19" s="254" t="s">
        <v>295</v>
      </c>
      <c r="B19" s="254"/>
      <c r="C19" s="254"/>
      <c r="D19" s="254"/>
      <c r="E19" s="254"/>
      <c r="F19" s="254"/>
      <c r="G19" s="254"/>
      <c r="H19" s="254"/>
      <c r="I19" s="254"/>
      <c r="J19" s="254"/>
      <c r="K19" s="254"/>
      <c r="L19" s="254"/>
      <c r="M19" s="254"/>
      <c r="N19" s="254"/>
      <c r="O19" s="254"/>
      <c r="P19" s="254"/>
      <c r="Q19" s="254"/>
      <c r="R19" s="254"/>
      <c r="S19" s="254"/>
    </row>
    <row r="20" spans="1:19" ht="12.75" customHeight="1" x14ac:dyDescent="0.3">
      <c r="A20" s="177"/>
      <c r="B20" s="177"/>
      <c r="C20" s="177"/>
      <c r="D20" s="177"/>
      <c r="E20" s="177"/>
      <c r="F20" s="177"/>
      <c r="G20" s="177"/>
      <c r="H20" s="177"/>
      <c r="I20" s="177"/>
      <c r="J20" s="177"/>
      <c r="K20" s="177"/>
      <c r="L20" s="177"/>
      <c r="M20" s="177"/>
      <c r="N20" s="177"/>
      <c r="O20" s="177"/>
      <c r="P20" s="177"/>
      <c r="Q20" s="177"/>
      <c r="R20" s="177"/>
      <c r="S20" s="177"/>
    </row>
    <row r="21" spans="1:19" ht="12.75" customHeight="1" x14ac:dyDescent="0.3">
      <c r="A21" s="243" t="s">
        <v>296</v>
      </c>
      <c r="B21" s="243"/>
      <c r="C21" s="243"/>
      <c r="D21" s="243"/>
      <c r="E21" s="243"/>
      <c r="F21" s="243"/>
      <c r="G21" s="243"/>
      <c r="H21" s="243"/>
      <c r="I21" s="243"/>
      <c r="J21" s="243"/>
      <c r="K21" s="243"/>
      <c r="L21" s="243"/>
      <c r="M21" s="243"/>
      <c r="N21" s="243"/>
      <c r="O21" s="243"/>
      <c r="P21" s="243"/>
      <c r="Q21" s="243"/>
      <c r="R21" s="243"/>
      <c r="S21" s="243"/>
    </row>
    <row r="22" spans="1:19" ht="12.75" customHeight="1" x14ac:dyDescent="0.3">
      <c r="A22" s="243"/>
      <c r="B22" s="243"/>
      <c r="C22" s="243"/>
      <c r="D22" s="243"/>
      <c r="E22" s="243"/>
      <c r="F22" s="243"/>
      <c r="G22" s="243"/>
      <c r="H22" s="243"/>
      <c r="I22" s="243"/>
      <c r="J22" s="243"/>
      <c r="K22" s="243"/>
      <c r="L22" s="243"/>
      <c r="M22" s="243"/>
      <c r="N22" s="243"/>
      <c r="O22" s="243"/>
      <c r="P22" s="243"/>
      <c r="Q22" s="243"/>
      <c r="R22" s="243"/>
      <c r="S22" s="243"/>
    </row>
    <row r="23" spans="1:19" ht="12.75" customHeight="1" x14ac:dyDescent="0.3">
      <c r="A23" s="243"/>
      <c r="B23" s="243"/>
      <c r="C23" s="243"/>
      <c r="D23" s="243"/>
      <c r="E23" s="243"/>
      <c r="F23" s="243"/>
      <c r="G23" s="243"/>
      <c r="H23" s="243"/>
      <c r="I23" s="243"/>
      <c r="J23" s="243"/>
      <c r="K23" s="243"/>
      <c r="L23" s="243"/>
      <c r="M23" s="243"/>
      <c r="N23" s="243"/>
      <c r="O23" s="243"/>
      <c r="P23" s="243"/>
      <c r="Q23" s="243"/>
      <c r="R23" s="243"/>
      <c r="S23" s="243"/>
    </row>
    <row r="24" spans="1:19" ht="12.75" customHeight="1" x14ac:dyDescent="0.3">
      <c r="A24" s="180"/>
      <c r="B24" s="180"/>
      <c r="C24" s="180"/>
      <c r="D24" s="180"/>
      <c r="E24" s="180"/>
      <c r="F24" s="180"/>
      <c r="G24" s="180"/>
      <c r="H24" s="180"/>
      <c r="I24" s="180"/>
      <c r="J24" s="180"/>
      <c r="K24" s="180"/>
      <c r="L24" s="180"/>
      <c r="M24" s="180"/>
      <c r="N24" s="180"/>
      <c r="O24" s="180"/>
      <c r="P24" s="180"/>
      <c r="Q24" s="180"/>
      <c r="R24" s="180"/>
      <c r="S24" s="180"/>
    </row>
    <row r="25" spans="1:19" ht="12.75" customHeight="1" x14ac:dyDescent="0.3">
      <c r="A25" s="249" t="s">
        <v>297</v>
      </c>
      <c r="B25" s="249"/>
      <c r="C25" s="249"/>
      <c r="D25" s="249"/>
      <c r="E25" s="249"/>
      <c r="F25" s="249"/>
      <c r="G25" s="249"/>
      <c r="H25" s="249"/>
      <c r="I25" s="249"/>
      <c r="J25" s="249"/>
      <c r="K25" s="249"/>
      <c r="L25" s="249"/>
      <c r="M25" s="249"/>
      <c r="N25" s="249"/>
      <c r="O25" s="249"/>
      <c r="P25" s="249"/>
      <c r="Q25" s="249"/>
      <c r="R25" s="249"/>
      <c r="S25" s="249"/>
    </row>
    <row r="26" spans="1:19" ht="12.75" customHeight="1" x14ac:dyDescent="0.3">
      <c r="A26" s="249"/>
      <c r="B26" s="249"/>
      <c r="C26" s="249"/>
      <c r="D26" s="249"/>
      <c r="E26" s="249"/>
      <c r="F26" s="249"/>
      <c r="G26" s="249"/>
      <c r="H26" s="249"/>
      <c r="I26" s="249"/>
      <c r="J26" s="249"/>
      <c r="K26" s="249"/>
      <c r="L26" s="249"/>
      <c r="M26" s="249"/>
      <c r="N26" s="249"/>
      <c r="O26" s="249"/>
      <c r="P26" s="249"/>
      <c r="Q26" s="249"/>
      <c r="R26" s="249"/>
      <c r="S26" s="249"/>
    </row>
    <row r="27" spans="1:19" ht="12.75" customHeight="1" x14ac:dyDescent="0.3">
      <c r="A27" s="249"/>
      <c r="B27" s="249"/>
      <c r="C27" s="249"/>
      <c r="D27" s="249"/>
      <c r="E27" s="249"/>
      <c r="F27" s="249"/>
      <c r="G27" s="249"/>
      <c r="H27" s="249"/>
      <c r="I27" s="249"/>
      <c r="J27" s="249"/>
      <c r="K27" s="249"/>
      <c r="L27" s="249"/>
      <c r="M27" s="249"/>
      <c r="N27" s="249"/>
      <c r="O27" s="249"/>
      <c r="P27" s="249"/>
      <c r="Q27" s="249"/>
      <c r="R27" s="249"/>
      <c r="S27" s="249"/>
    </row>
    <row r="28" spans="1:19" ht="12.75" customHeight="1" x14ac:dyDescent="0.3">
      <c r="A28" s="249"/>
      <c r="B28" s="249"/>
      <c r="C28" s="249"/>
      <c r="D28" s="249"/>
      <c r="E28" s="249"/>
      <c r="F28" s="249"/>
      <c r="G28" s="249"/>
      <c r="H28" s="249"/>
      <c r="I28" s="249"/>
      <c r="J28" s="249"/>
      <c r="K28" s="249"/>
      <c r="L28" s="249"/>
      <c r="M28" s="249"/>
      <c r="N28" s="249"/>
      <c r="O28" s="249"/>
      <c r="P28" s="249"/>
      <c r="Q28" s="249"/>
      <c r="R28" s="249"/>
      <c r="S28" s="249"/>
    </row>
    <row r="29" spans="1:19" ht="12.75" customHeight="1" x14ac:dyDescent="0.3">
      <c r="A29" s="180"/>
      <c r="B29" s="180"/>
      <c r="C29" s="180"/>
      <c r="D29" s="180"/>
      <c r="E29" s="180"/>
      <c r="F29" s="180"/>
      <c r="G29" s="180"/>
      <c r="H29" s="180"/>
      <c r="I29" s="180"/>
      <c r="J29" s="180"/>
      <c r="K29" s="180"/>
      <c r="L29" s="180"/>
      <c r="M29" s="180"/>
      <c r="N29" s="180"/>
      <c r="O29" s="180"/>
      <c r="P29" s="180"/>
      <c r="Q29" s="180"/>
      <c r="R29" s="180"/>
      <c r="S29" s="180"/>
    </row>
    <row r="30" spans="1:19" ht="12.75" customHeight="1" x14ac:dyDescent="0.3">
      <c r="A30" s="253" t="s">
        <v>298</v>
      </c>
      <c r="B30" s="253"/>
      <c r="C30" s="253"/>
      <c r="D30" s="253"/>
      <c r="E30" s="253"/>
      <c r="F30" s="253"/>
      <c r="G30" s="253"/>
      <c r="H30" s="253"/>
      <c r="I30" s="253"/>
      <c r="J30" s="253"/>
      <c r="K30" s="253"/>
      <c r="L30" s="253"/>
      <c r="M30" s="253"/>
      <c r="N30" s="253"/>
      <c r="O30" s="253"/>
      <c r="P30" s="253"/>
      <c r="Q30" s="253"/>
      <c r="R30" s="253"/>
      <c r="S30" s="253"/>
    </row>
    <row r="31" spans="1:19" ht="12.75" customHeight="1" x14ac:dyDescent="0.3">
      <c r="A31" s="253"/>
      <c r="B31" s="253"/>
      <c r="C31" s="253"/>
      <c r="D31" s="253"/>
      <c r="E31" s="253"/>
      <c r="F31" s="253"/>
      <c r="G31" s="253"/>
      <c r="H31" s="253"/>
      <c r="I31" s="253"/>
      <c r="J31" s="253"/>
      <c r="K31" s="253"/>
      <c r="L31" s="253"/>
      <c r="M31" s="253"/>
      <c r="N31" s="253"/>
      <c r="O31" s="253"/>
      <c r="P31" s="253"/>
      <c r="Q31" s="253"/>
      <c r="R31" s="253"/>
      <c r="S31" s="253"/>
    </row>
    <row r="32" spans="1:19" ht="12.75" customHeight="1" x14ac:dyDescent="0.3">
      <c r="A32" s="253"/>
      <c r="B32" s="253"/>
      <c r="C32" s="253"/>
      <c r="D32" s="253"/>
      <c r="E32" s="253"/>
      <c r="F32" s="253"/>
      <c r="G32" s="253"/>
      <c r="H32" s="253"/>
      <c r="I32" s="253"/>
      <c r="J32" s="253"/>
      <c r="K32" s="253"/>
      <c r="L32" s="253"/>
      <c r="M32" s="253"/>
      <c r="N32" s="253"/>
      <c r="O32" s="253"/>
      <c r="P32" s="253"/>
      <c r="Q32" s="253"/>
      <c r="R32" s="253"/>
      <c r="S32" s="253"/>
    </row>
    <row r="33" spans="1:19" ht="12.75" customHeight="1" x14ac:dyDescent="0.3">
      <c r="A33" s="253"/>
      <c r="B33" s="253"/>
      <c r="C33" s="253"/>
      <c r="D33" s="253"/>
      <c r="E33" s="253"/>
      <c r="F33" s="253"/>
      <c r="G33" s="253"/>
      <c r="H33" s="253"/>
      <c r="I33" s="253"/>
      <c r="J33" s="253"/>
      <c r="K33" s="253"/>
      <c r="L33" s="253"/>
      <c r="M33" s="253"/>
      <c r="N33" s="253"/>
      <c r="O33" s="253"/>
      <c r="P33" s="253"/>
      <c r="Q33" s="253"/>
      <c r="R33" s="253"/>
      <c r="S33" s="253"/>
    </row>
    <row r="34" spans="1:19" ht="12.75" customHeight="1" x14ac:dyDescent="0.3">
      <c r="A34" s="253"/>
      <c r="B34" s="253"/>
      <c r="C34" s="253"/>
      <c r="D34" s="253"/>
      <c r="E34" s="253"/>
      <c r="F34" s="253"/>
      <c r="G34" s="253"/>
      <c r="H34" s="253"/>
      <c r="I34" s="253"/>
      <c r="J34" s="253"/>
      <c r="K34" s="253"/>
      <c r="L34" s="253"/>
      <c r="M34" s="253"/>
      <c r="N34" s="253"/>
      <c r="O34" s="253"/>
      <c r="P34" s="253"/>
      <c r="Q34" s="253"/>
      <c r="R34" s="253"/>
      <c r="S34" s="253"/>
    </row>
    <row r="35" spans="1:19" ht="12.75" customHeight="1" x14ac:dyDescent="0.3">
      <c r="A35" s="253"/>
      <c r="B35" s="253"/>
      <c r="C35" s="253"/>
      <c r="D35" s="253"/>
      <c r="E35" s="253"/>
      <c r="F35" s="253"/>
      <c r="G35" s="253"/>
      <c r="H35" s="253"/>
      <c r="I35" s="253"/>
      <c r="J35" s="253"/>
      <c r="K35" s="253"/>
      <c r="L35" s="253"/>
      <c r="M35" s="253"/>
      <c r="N35" s="253"/>
      <c r="O35" s="253"/>
      <c r="P35" s="253"/>
      <c r="Q35" s="253"/>
      <c r="R35" s="253"/>
      <c r="S35" s="253"/>
    </row>
    <row r="36" spans="1:19" ht="12.75" customHeight="1" x14ac:dyDescent="0.3">
      <c r="A36" s="253"/>
      <c r="B36" s="253"/>
      <c r="C36" s="253"/>
      <c r="D36" s="253"/>
      <c r="E36" s="253"/>
      <c r="F36" s="253"/>
      <c r="G36" s="253"/>
      <c r="H36" s="253"/>
      <c r="I36" s="253"/>
      <c r="J36" s="253"/>
      <c r="K36" s="253"/>
      <c r="L36" s="253"/>
      <c r="M36" s="253"/>
      <c r="N36" s="253"/>
      <c r="O36" s="253"/>
      <c r="P36" s="253"/>
      <c r="Q36" s="253"/>
      <c r="R36" s="253"/>
      <c r="S36" s="253"/>
    </row>
    <row r="37" spans="1:19" ht="12.75" customHeight="1" x14ac:dyDescent="0.3">
      <c r="A37" s="253"/>
      <c r="B37" s="253"/>
      <c r="C37" s="253"/>
      <c r="D37" s="253"/>
      <c r="E37" s="253"/>
      <c r="F37" s="253"/>
      <c r="G37" s="253"/>
      <c r="H37" s="253"/>
      <c r="I37" s="253"/>
      <c r="J37" s="253"/>
      <c r="K37" s="253"/>
      <c r="L37" s="253"/>
      <c r="M37" s="253"/>
      <c r="N37" s="253"/>
      <c r="O37" s="253"/>
      <c r="P37" s="253"/>
      <c r="Q37" s="253"/>
      <c r="R37" s="253"/>
      <c r="S37" s="253"/>
    </row>
    <row r="38" spans="1:19" ht="12.75" customHeight="1" x14ac:dyDescent="0.3"/>
    <row r="39" spans="1:19" ht="12.75" customHeight="1" x14ac:dyDescent="0.3">
      <c r="A39" s="257" t="s">
        <v>299</v>
      </c>
      <c r="B39" s="257"/>
      <c r="C39" s="257"/>
      <c r="D39" s="257"/>
      <c r="E39" s="257"/>
      <c r="F39" s="257"/>
      <c r="G39" s="257"/>
      <c r="H39" s="257"/>
      <c r="I39" s="257"/>
      <c r="J39" s="257"/>
      <c r="K39" s="257"/>
      <c r="L39" s="257"/>
      <c r="M39" s="257"/>
      <c r="N39" s="257"/>
      <c r="O39" s="257"/>
      <c r="P39" s="257"/>
      <c r="Q39" s="257"/>
      <c r="R39" s="257"/>
      <c r="S39" s="257"/>
    </row>
    <row r="40" spans="1:19" ht="12.75" customHeight="1" x14ac:dyDescent="0.3">
      <c r="A40" s="257"/>
      <c r="B40" s="257"/>
      <c r="C40" s="257"/>
      <c r="D40" s="257"/>
      <c r="E40" s="257"/>
      <c r="F40" s="257"/>
      <c r="G40" s="257"/>
      <c r="H40" s="257"/>
      <c r="I40" s="257"/>
      <c r="J40" s="257"/>
      <c r="K40" s="257"/>
      <c r="L40" s="257"/>
      <c r="M40" s="257"/>
      <c r="N40" s="257"/>
      <c r="O40" s="257"/>
      <c r="P40" s="257"/>
      <c r="Q40" s="257"/>
      <c r="R40" s="257"/>
      <c r="S40" s="257"/>
    </row>
    <row r="41" spans="1:19" ht="12.75" customHeight="1" x14ac:dyDescent="0.3">
      <c r="A41" s="257"/>
      <c r="B41" s="257"/>
      <c r="C41" s="257"/>
      <c r="D41" s="257"/>
      <c r="E41" s="257"/>
      <c r="F41" s="257"/>
      <c r="G41" s="257"/>
      <c r="H41" s="257"/>
      <c r="I41" s="257"/>
      <c r="J41" s="257"/>
      <c r="K41" s="257"/>
      <c r="L41" s="257"/>
      <c r="M41" s="257"/>
      <c r="N41" s="257"/>
      <c r="O41" s="257"/>
      <c r="P41" s="257"/>
      <c r="Q41" s="257"/>
      <c r="R41" s="257"/>
      <c r="S41" s="257"/>
    </row>
    <row r="42" spans="1:19" ht="12.75" customHeight="1" x14ac:dyDescent="0.3">
      <c r="A42" s="257"/>
      <c r="B42" s="257"/>
      <c r="C42" s="257"/>
      <c r="D42" s="257"/>
      <c r="E42" s="257"/>
      <c r="F42" s="257"/>
      <c r="G42" s="257"/>
      <c r="H42" s="257"/>
      <c r="I42" s="257"/>
      <c r="J42" s="257"/>
      <c r="K42" s="257"/>
      <c r="L42" s="257"/>
      <c r="M42" s="257"/>
      <c r="N42" s="257"/>
      <c r="O42" s="257"/>
      <c r="P42" s="257"/>
      <c r="Q42" s="257"/>
      <c r="R42" s="257"/>
      <c r="S42" s="257"/>
    </row>
    <row r="43" spans="1:19" ht="12.75" customHeight="1" x14ac:dyDescent="0.3">
      <c r="A43" s="257"/>
      <c r="B43" s="257"/>
      <c r="C43" s="257"/>
      <c r="D43" s="257"/>
      <c r="E43" s="257"/>
      <c r="F43" s="257"/>
      <c r="G43" s="257"/>
      <c r="H43" s="257"/>
      <c r="I43" s="257"/>
      <c r="J43" s="257"/>
      <c r="K43" s="257"/>
      <c r="L43" s="257"/>
      <c r="M43" s="257"/>
      <c r="N43" s="257"/>
      <c r="O43" s="257"/>
      <c r="P43" s="257"/>
      <c r="Q43" s="257"/>
      <c r="R43" s="257"/>
      <c r="S43" s="257"/>
    </row>
    <row r="44" spans="1:19" ht="12.75" customHeight="1" x14ac:dyDescent="0.3">
      <c r="A44" s="257"/>
      <c r="B44" s="257"/>
      <c r="C44" s="257"/>
      <c r="D44" s="257"/>
      <c r="E44" s="257"/>
      <c r="F44" s="257"/>
      <c r="G44" s="257"/>
      <c r="H44" s="257"/>
      <c r="I44" s="257"/>
      <c r="J44" s="257"/>
      <c r="K44" s="257"/>
      <c r="L44" s="257"/>
      <c r="M44" s="257"/>
      <c r="N44" s="257"/>
      <c r="O44" s="257"/>
      <c r="P44" s="257"/>
      <c r="Q44" s="257"/>
      <c r="R44" s="257"/>
      <c r="S44" s="257"/>
    </row>
    <row r="45" spans="1:19" ht="12.75" customHeight="1" x14ac:dyDescent="0.3">
      <c r="A45" s="257"/>
      <c r="B45" s="257"/>
      <c r="C45" s="257"/>
      <c r="D45" s="257"/>
      <c r="E45" s="257"/>
      <c r="F45" s="257"/>
      <c r="G45" s="257"/>
      <c r="H45" s="257"/>
      <c r="I45" s="257"/>
      <c r="J45" s="257"/>
      <c r="K45" s="257"/>
      <c r="L45" s="257"/>
      <c r="M45" s="257"/>
      <c r="N45" s="257"/>
      <c r="O45" s="257"/>
      <c r="P45" s="257"/>
      <c r="Q45" s="257"/>
      <c r="R45" s="257"/>
      <c r="S45" s="257"/>
    </row>
    <row r="46" spans="1:19" ht="12.75" customHeight="1" x14ac:dyDescent="0.3">
      <c r="A46" s="181"/>
      <c r="B46" s="181"/>
      <c r="C46" s="181"/>
      <c r="D46" s="181"/>
      <c r="E46" s="181"/>
      <c r="F46" s="181"/>
      <c r="G46" s="181"/>
      <c r="H46" s="181"/>
      <c r="I46" s="181"/>
      <c r="J46" s="181"/>
      <c r="K46" s="181"/>
      <c r="L46" s="181"/>
      <c r="M46" s="181"/>
      <c r="N46" s="181"/>
      <c r="O46" s="181"/>
      <c r="P46" s="181"/>
      <c r="Q46" s="181"/>
      <c r="R46" s="181"/>
      <c r="S46" s="181"/>
    </row>
    <row r="47" spans="1:19" ht="12.75" customHeight="1" x14ac:dyDescent="0.3">
      <c r="A47" s="251" t="s">
        <v>300</v>
      </c>
      <c r="B47" s="251"/>
      <c r="C47" s="251"/>
      <c r="D47" s="251"/>
      <c r="E47" s="251"/>
      <c r="F47" s="251"/>
      <c r="G47" s="251"/>
      <c r="H47" s="251"/>
      <c r="I47" s="251"/>
      <c r="J47" s="251"/>
      <c r="K47" s="251"/>
      <c r="L47" s="251"/>
      <c r="M47" s="251"/>
      <c r="N47" s="251"/>
      <c r="O47" s="251"/>
      <c r="P47" s="251"/>
      <c r="Q47" s="251"/>
      <c r="R47" s="251"/>
      <c r="S47" s="251"/>
    </row>
    <row r="48" spans="1:19" ht="12.75" customHeight="1" x14ac:dyDescent="0.3">
      <c r="A48" s="251"/>
      <c r="B48" s="251"/>
      <c r="C48" s="251"/>
      <c r="D48" s="251"/>
      <c r="E48" s="251"/>
      <c r="F48" s="251"/>
      <c r="G48" s="251"/>
      <c r="H48" s="251"/>
      <c r="I48" s="251"/>
      <c r="J48" s="251"/>
      <c r="K48" s="251"/>
      <c r="L48" s="251"/>
      <c r="M48" s="251"/>
      <c r="N48" s="251"/>
      <c r="O48" s="251"/>
      <c r="P48" s="251"/>
      <c r="Q48" s="251"/>
      <c r="R48" s="251"/>
      <c r="S48" s="251"/>
    </row>
    <row r="49" spans="1:20" ht="12.75" customHeight="1" x14ac:dyDescent="0.3">
      <c r="A49" s="251"/>
      <c r="B49" s="251"/>
      <c r="C49" s="251"/>
      <c r="D49" s="251"/>
      <c r="E49" s="251"/>
      <c r="F49" s="251"/>
      <c r="G49" s="251"/>
      <c r="H49" s="251"/>
      <c r="I49" s="251"/>
      <c r="J49" s="251"/>
      <c r="K49" s="251"/>
      <c r="L49" s="251"/>
      <c r="M49" s="251"/>
      <c r="N49" s="251"/>
      <c r="O49" s="251"/>
      <c r="P49" s="251"/>
      <c r="Q49" s="251"/>
      <c r="R49" s="251"/>
      <c r="S49" s="251"/>
    </row>
    <row r="50" spans="1:20" ht="12.75" customHeight="1" x14ac:dyDescent="0.3"/>
    <row r="51" spans="1:20" ht="12.75" customHeight="1" x14ac:dyDescent="0.3">
      <c r="A51" s="249" t="s">
        <v>301</v>
      </c>
      <c r="B51" s="249"/>
      <c r="C51" s="249"/>
      <c r="D51" s="249"/>
      <c r="E51" s="249"/>
      <c r="F51" s="249"/>
      <c r="G51" s="249"/>
      <c r="H51" s="249"/>
      <c r="I51" s="249"/>
      <c r="J51" s="249"/>
      <c r="K51" s="249"/>
      <c r="L51" s="249"/>
      <c r="M51" s="249"/>
      <c r="N51" s="249"/>
      <c r="O51" s="249"/>
      <c r="P51" s="249"/>
      <c r="Q51" s="249"/>
      <c r="R51" s="249"/>
      <c r="S51" s="249"/>
    </row>
    <row r="52" spans="1:20" ht="12.75" customHeight="1" x14ac:dyDescent="0.3">
      <c r="A52" s="249"/>
      <c r="B52" s="249"/>
      <c r="C52" s="249"/>
      <c r="D52" s="249"/>
      <c r="E52" s="249"/>
      <c r="F52" s="249"/>
      <c r="G52" s="249"/>
      <c r="H52" s="249"/>
      <c r="I52" s="249"/>
      <c r="J52" s="249"/>
      <c r="K52" s="249"/>
      <c r="L52" s="249"/>
      <c r="M52" s="249"/>
      <c r="N52" s="249"/>
      <c r="O52" s="249"/>
      <c r="P52" s="249"/>
      <c r="Q52" s="249"/>
      <c r="R52" s="249"/>
      <c r="S52" s="249"/>
    </row>
    <row r="53" spans="1:20" ht="12.75" customHeight="1" x14ac:dyDescent="0.3">
      <c r="A53" s="249"/>
      <c r="B53" s="249"/>
      <c r="C53" s="249"/>
      <c r="D53" s="249"/>
      <c r="E53" s="249"/>
      <c r="F53" s="249"/>
      <c r="G53" s="249"/>
      <c r="H53" s="249"/>
      <c r="I53" s="249"/>
      <c r="J53" s="249"/>
      <c r="K53" s="249"/>
      <c r="L53" s="249"/>
      <c r="M53" s="249"/>
      <c r="N53" s="249"/>
      <c r="O53" s="249"/>
      <c r="P53" s="249"/>
      <c r="Q53" s="249"/>
      <c r="R53" s="249"/>
      <c r="S53" s="249"/>
    </row>
    <row r="54" spans="1:20" ht="12.75" customHeight="1" x14ac:dyDescent="0.3">
      <c r="A54" s="249"/>
      <c r="B54" s="249"/>
      <c r="C54" s="249"/>
      <c r="D54" s="249"/>
      <c r="E54" s="249"/>
      <c r="F54" s="249"/>
      <c r="G54" s="249"/>
      <c r="H54" s="249"/>
      <c r="I54" s="249"/>
      <c r="J54" s="249"/>
      <c r="K54" s="249"/>
      <c r="L54" s="249"/>
      <c r="M54" s="249"/>
      <c r="N54" s="249"/>
      <c r="O54" s="249"/>
      <c r="P54" s="249"/>
      <c r="Q54" s="249"/>
      <c r="R54" s="249"/>
      <c r="S54" s="249"/>
    </row>
    <row r="55" spans="1:20" ht="12.75" customHeight="1" x14ac:dyDescent="0.3">
      <c r="A55" s="249"/>
      <c r="B55" s="249"/>
      <c r="C55" s="249"/>
      <c r="D55" s="249"/>
      <c r="E55" s="249"/>
      <c r="F55" s="249"/>
      <c r="G55" s="249"/>
      <c r="H55" s="249"/>
      <c r="I55" s="249"/>
      <c r="J55" s="249"/>
      <c r="K55" s="249"/>
      <c r="L55" s="249"/>
      <c r="M55" s="249"/>
      <c r="N55" s="249"/>
      <c r="O55" s="249"/>
      <c r="P55" s="249"/>
      <c r="Q55" s="249"/>
      <c r="R55" s="249"/>
      <c r="S55" s="249"/>
    </row>
    <row r="56" spans="1:20" ht="12.75" customHeight="1" x14ac:dyDescent="0.3">
      <c r="A56" s="249"/>
      <c r="B56" s="249"/>
      <c r="C56" s="249"/>
      <c r="D56" s="249"/>
      <c r="E56" s="249"/>
      <c r="F56" s="249"/>
      <c r="G56" s="249"/>
      <c r="H56" s="249"/>
      <c r="I56" s="249"/>
      <c r="J56" s="249"/>
      <c r="K56" s="249"/>
      <c r="L56" s="249"/>
      <c r="M56" s="249"/>
      <c r="N56" s="249"/>
      <c r="O56" s="249"/>
      <c r="P56" s="249"/>
      <c r="Q56" s="249"/>
      <c r="R56" s="249"/>
      <c r="S56" s="249"/>
    </row>
    <row r="57" spans="1:20" ht="12.75" customHeight="1" x14ac:dyDescent="0.3">
      <c r="A57" s="249"/>
      <c r="B57" s="249"/>
      <c r="C57" s="249"/>
      <c r="D57" s="249"/>
      <c r="E57" s="249"/>
      <c r="F57" s="249"/>
      <c r="G57" s="249"/>
      <c r="H57" s="249"/>
      <c r="I57" s="249"/>
      <c r="J57" s="249"/>
      <c r="K57" s="249"/>
      <c r="L57" s="249"/>
      <c r="M57" s="249"/>
      <c r="N57" s="249"/>
      <c r="O57" s="249"/>
      <c r="P57" s="249"/>
      <c r="Q57" s="249"/>
      <c r="R57" s="249"/>
      <c r="S57" s="249"/>
    </row>
    <row r="58" spans="1:20" ht="12.75" customHeight="1" x14ac:dyDescent="0.3">
      <c r="A58" s="249"/>
      <c r="B58" s="249"/>
      <c r="C58" s="249"/>
      <c r="D58" s="249"/>
      <c r="E58" s="249"/>
      <c r="F58" s="249"/>
      <c r="G58" s="249"/>
      <c r="H58" s="249"/>
      <c r="I58" s="249"/>
      <c r="J58" s="249"/>
      <c r="K58" s="249"/>
      <c r="L58" s="249"/>
      <c r="M58" s="249"/>
      <c r="N58" s="249"/>
      <c r="O58" s="249"/>
      <c r="P58" s="249"/>
      <c r="Q58" s="249"/>
      <c r="R58" s="249"/>
      <c r="S58" s="249"/>
    </row>
    <row r="59" spans="1:20" ht="12.75" customHeight="1" x14ac:dyDescent="0.3">
      <c r="A59" s="249"/>
      <c r="B59" s="249"/>
      <c r="C59" s="249"/>
      <c r="D59" s="249"/>
      <c r="E59" s="249"/>
      <c r="F59" s="249"/>
      <c r="G59" s="249"/>
      <c r="H59" s="249"/>
      <c r="I59" s="249"/>
      <c r="J59" s="249"/>
      <c r="K59" s="249"/>
      <c r="L59" s="249"/>
      <c r="M59" s="249"/>
      <c r="N59" s="249"/>
      <c r="O59" s="249"/>
      <c r="P59" s="249"/>
      <c r="Q59" s="249"/>
      <c r="R59" s="249"/>
      <c r="S59" s="249"/>
    </row>
    <row r="60" spans="1:20" ht="12.75" customHeight="1" x14ac:dyDescent="0.3">
      <c r="A60" s="249"/>
      <c r="B60" s="249"/>
      <c r="C60" s="249"/>
      <c r="D60" s="249"/>
      <c r="E60" s="249"/>
      <c r="F60" s="249"/>
      <c r="G60" s="249"/>
      <c r="H60" s="249"/>
      <c r="I60" s="249"/>
      <c r="J60" s="249"/>
      <c r="K60" s="249"/>
      <c r="L60" s="249"/>
      <c r="M60" s="249"/>
      <c r="N60" s="249"/>
      <c r="O60" s="249"/>
      <c r="P60" s="249"/>
      <c r="Q60" s="249"/>
      <c r="R60" s="249"/>
      <c r="S60" s="249"/>
      <c r="T60" s="268" t="s">
        <v>307</v>
      </c>
    </row>
    <row r="61" spans="1:20" ht="12.75" customHeight="1" x14ac:dyDescent="0.3">
      <c r="A61" s="181"/>
      <c r="B61" s="181"/>
      <c r="C61" s="181"/>
      <c r="D61" s="181"/>
      <c r="E61" s="181"/>
      <c r="F61" s="181"/>
      <c r="G61" s="181"/>
      <c r="H61" s="181"/>
      <c r="I61" s="181"/>
      <c r="J61" s="181"/>
      <c r="K61" s="181"/>
      <c r="L61" s="181"/>
      <c r="M61" s="181"/>
      <c r="N61" s="181"/>
      <c r="O61" s="181"/>
      <c r="P61" s="181"/>
      <c r="Q61" s="181"/>
      <c r="R61" s="181"/>
      <c r="S61" s="181"/>
    </row>
    <row r="62" spans="1:20" ht="12.75" customHeight="1" x14ac:dyDescent="0.3">
      <c r="A62" s="249" t="s">
        <v>302</v>
      </c>
      <c r="B62" s="249"/>
      <c r="C62" s="249"/>
      <c r="D62" s="249"/>
      <c r="E62" s="249"/>
      <c r="F62" s="249"/>
      <c r="G62" s="249"/>
      <c r="H62" s="249"/>
      <c r="I62" s="249"/>
      <c r="J62" s="249"/>
      <c r="K62" s="249"/>
      <c r="L62" s="249"/>
      <c r="M62" s="249"/>
      <c r="N62" s="249"/>
      <c r="O62" s="249"/>
      <c r="P62" s="249"/>
      <c r="Q62" s="249"/>
      <c r="R62" s="249"/>
      <c r="S62" s="249"/>
    </row>
    <row r="63" spans="1:20" ht="12.75" customHeight="1" x14ac:dyDescent="0.3">
      <c r="A63" s="249"/>
      <c r="B63" s="249"/>
      <c r="C63" s="249"/>
      <c r="D63" s="249"/>
      <c r="E63" s="249"/>
      <c r="F63" s="249"/>
      <c r="G63" s="249"/>
      <c r="H63" s="249"/>
      <c r="I63" s="249"/>
      <c r="J63" s="249"/>
      <c r="K63" s="249"/>
      <c r="L63" s="249"/>
      <c r="M63" s="249"/>
      <c r="N63" s="249"/>
      <c r="O63" s="249"/>
      <c r="P63" s="249"/>
      <c r="Q63" s="249"/>
      <c r="R63" s="249"/>
      <c r="S63" s="249"/>
    </row>
    <row r="64" spans="1:20" ht="12.75" customHeight="1" x14ac:dyDescent="0.3">
      <c r="A64" s="249"/>
      <c r="B64" s="249"/>
      <c r="C64" s="249"/>
      <c r="D64" s="249"/>
      <c r="E64" s="249"/>
      <c r="F64" s="249"/>
      <c r="G64" s="249"/>
      <c r="H64" s="249"/>
      <c r="I64" s="249"/>
      <c r="J64" s="249"/>
      <c r="K64" s="249"/>
      <c r="L64" s="249"/>
      <c r="M64" s="249"/>
      <c r="N64" s="249"/>
      <c r="O64" s="249"/>
      <c r="P64" s="249"/>
      <c r="Q64" s="249"/>
      <c r="R64" s="249"/>
      <c r="S64" s="249"/>
    </row>
    <row r="65" spans="1:19" ht="12.75" customHeight="1" x14ac:dyDescent="0.3">
      <c r="A65" s="249"/>
      <c r="B65" s="249"/>
      <c r="C65" s="249"/>
      <c r="D65" s="249"/>
      <c r="E65" s="249"/>
      <c r="F65" s="249"/>
      <c r="G65" s="249"/>
      <c r="H65" s="249"/>
      <c r="I65" s="249"/>
      <c r="J65" s="249"/>
      <c r="K65" s="249"/>
      <c r="L65" s="249"/>
      <c r="M65" s="249"/>
      <c r="N65" s="249"/>
      <c r="O65" s="249"/>
      <c r="P65" s="249"/>
      <c r="Q65" s="249"/>
      <c r="R65" s="249"/>
      <c r="S65" s="249"/>
    </row>
    <row r="66" spans="1:19" ht="12.75" customHeight="1" x14ac:dyDescent="0.3">
      <c r="A66" s="181"/>
      <c r="B66" s="181"/>
      <c r="C66" s="181"/>
      <c r="D66" s="181"/>
      <c r="E66" s="181"/>
      <c r="F66" s="181"/>
      <c r="G66" s="181"/>
      <c r="H66" s="181"/>
      <c r="I66" s="181"/>
      <c r="J66" s="181"/>
      <c r="K66" s="181"/>
      <c r="L66" s="181"/>
      <c r="M66" s="181"/>
      <c r="N66" s="181"/>
      <c r="O66" s="181"/>
      <c r="P66" s="181"/>
      <c r="Q66" s="181"/>
      <c r="R66" s="181"/>
      <c r="S66" s="181"/>
    </row>
    <row r="67" spans="1:19" ht="12.75" customHeight="1" x14ac:dyDescent="0.3">
      <c r="A67" s="249" t="s">
        <v>268</v>
      </c>
      <c r="B67" s="249"/>
      <c r="C67" s="249"/>
      <c r="D67" s="249"/>
      <c r="E67" s="249"/>
      <c r="F67" s="249"/>
      <c r="G67" s="249"/>
      <c r="H67" s="249"/>
      <c r="I67" s="249"/>
      <c r="J67" s="249"/>
      <c r="K67" s="249"/>
      <c r="L67" s="249"/>
      <c r="M67" s="249"/>
      <c r="N67" s="249"/>
      <c r="O67" s="249"/>
      <c r="P67" s="249"/>
      <c r="Q67" s="249"/>
      <c r="R67" s="249"/>
      <c r="S67" s="249"/>
    </row>
    <row r="68" spans="1:19" ht="12.75" customHeight="1" x14ac:dyDescent="0.3"/>
    <row r="69" spans="1:19" ht="12.75" customHeight="1" x14ac:dyDescent="0.3">
      <c r="A69" s="248" t="s">
        <v>303</v>
      </c>
      <c r="B69" s="248"/>
      <c r="C69" s="248"/>
      <c r="D69" s="248"/>
      <c r="E69" s="248"/>
      <c r="F69" s="248"/>
      <c r="G69" s="248"/>
      <c r="H69" s="248"/>
      <c r="I69" s="248"/>
      <c r="J69" s="248"/>
      <c r="K69" s="248"/>
      <c r="L69" s="248"/>
      <c r="M69" s="248"/>
      <c r="N69" s="248"/>
      <c r="O69" s="248"/>
      <c r="P69" s="248"/>
      <c r="Q69" s="248"/>
      <c r="R69" s="248"/>
      <c r="S69" s="248"/>
    </row>
    <row r="70" spans="1:19" x14ac:dyDescent="0.3">
      <c r="A70" s="248"/>
      <c r="B70" s="248"/>
      <c r="C70" s="248"/>
      <c r="D70" s="248"/>
      <c r="E70" s="248"/>
      <c r="F70" s="248"/>
      <c r="G70" s="248"/>
      <c r="H70" s="248"/>
      <c r="I70" s="248"/>
      <c r="J70" s="248"/>
      <c r="K70" s="248"/>
      <c r="L70" s="248"/>
      <c r="M70" s="248"/>
      <c r="N70" s="248"/>
      <c r="O70" s="248"/>
      <c r="P70" s="248"/>
      <c r="Q70" s="248"/>
      <c r="R70" s="248"/>
      <c r="S70" s="248"/>
    </row>
  </sheetData>
  <mergeCells count="14">
    <mergeCell ref="A47:S49"/>
    <mergeCell ref="A51:S60"/>
    <mergeCell ref="A69:S70"/>
    <mergeCell ref="A7:S8"/>
    <mergeCell ref="A30:S37"/>
    <mergeCell ref="A19:S19"/>
    <mergeCell ref="A10:S11"/>
    <mergeCell ref="A13:S14"/>
    <mergeCell ref="A67:S67"/>
    <mergeCell ref="A16:S17"/>
    <mergeCell ref="A25:S28"/>
    <mergeCell ref="A62:S65"/>
    <mergeCell ref="A21:S23"/>
    <mergeCell ref="A39:S45"/>
  </mergeCells>
  <pageMargins left="0.75" right="0.75" top="1" bottom="1" header="0.5" footer="0.5"/>
  <pageSetup scale="72" fitToHeight="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ransitionEvaluation="1">
    <pageSetUpPr fitToPage="1"/>
  </sheetPr>
  <dimension ref="A1:L267"/>
  <sheetViews>
    <sheetView defaultGridColor="0" view="pageBreakPreview" topLeftCell="A92" colorId="22" zoomScaleNormal="100" zoomScaleSheetLayoutView="100" workbookViewId="0">
      <selection activeCell="A118" sqref="A118:E123"/>
    </sheetView>
  </sheetViews>
  <sheetFormatPr defaultColWidth="16.69140625" defaultRowHeight="12.45" x14ac:dyDescent="0.3"/>
  <cols>
    <col min="1" max="3" width="2.69140625" customWidth="1"/>
    <col min="4" max="4" width="68.84375" customWidth="1"/>
    <col min="5" max="5" width="17.15234375" customWidth="1"/>
  </cols>
  <sheetData>
    <row r="1" spans="1:6" s="17" customFormat="1" ht="20.25" customHeight="1" x14ac:dyDescent="0.3">
      <c r="A1" s="14" t="s">
        <v>0</v>
      </c>
      <c r="B1" s="15"/>
      <c r="C1" s="15"/>
      <c r="D1" s="15"/>
      <c r="E1" s="16" t="s">
        <v>1</v>
      </c>
    </row>
    <row r="2" spans="1:6" s="17" customFormat="1" ht="20.25" customHeight="1" x14ac:dyDescent="0.3">
      <c r="A2" s="14" t="s">
        <v>2</v>
      </c>
      <c r="B2" s="15"/>
      <c r="C2" s="15"/>
      <c r="D2" s="15"/>
      <c r="E2" s="18" t="s">
        <v>3</v>
      </c>
    </row>
    <row r="3" spans="1:6" s="17" customFormat="1" ht="20.25" customHeight="1" thickBot="1" x14ac:dyDescent="0.35">
      <c r="A3" s="19" t="s">
        <v>4</v>
      </c>
      <c r="B3" s="20"/>
      <c r="C3" s="20"/>
      <c r="D3" s="20"/>
      <c r="E3" s="22" t="s">
        <v>5</v>
      </c>
    </row>
    <row r="4" spans="1:6" ht="20.149999999999999" customHeight="1" x14ac:dyDescent="0.5">
      <c r="D4" s="2"/>
      <c r="E4" s="4"/>
    </row>
    <row r="5" spans="1:6" ht="15.75" customHeight="1" x14ac:dyDescent="0.4">
      <c r="A5" s="12" t="s">
        <v>6</v>
      </c>
      <c r="B5" s="76"/>
      <c r="C5" s="76"/>
      <c r="D5" s="76"/>
      <c r="E5" s="4"/>
    </row>
    <row r="6" spans="1:6" ht="12.75" customHeight="1" x14ac:dyDescent="0.3">
      <c r="A6" s="7" t="s">
        <v>7</v>
      </c>
      <c r="B6" s="7"/>
      <c r="C6" s="7"/>
      <c r="D6" s="7"/>
      <c r="E6" s="4"/>
    </row>
    <row r="7" spans="1:6" ht="12.75" customHeight="1" x14ac:dyDescent="0.3">
      <c r="B7" s="7" t="s">
        <v>8</v>
      </c>
      <c r="C7" s="7"/>
      <c r="D7" s="7"/>
      <c r="E7" s="105">
        <v>0</v>
      </c>
      <c r="F7" s="5"/>
    </row>
    <row r="8" spans="1:6" ht="12.75" customHeight="1" x14ac:dyDescent="0.3">
      <c r="B8" s="7" t="s">
        <v>9</v>
      </c>
      <c r="C8" s="7"/>
      <c r="D8" s="7"/>
      <c r="E8" s="106">
        <v>0</v>
      </c>
      <c r="F8" s="5"/>
    </row>
    <row r="9" spans="1:6" ht="12.75" customHeight="1" x14ac:dyDescent="0.3">
      <c r="B9" s="7" t="s">
        <v>10</v>
      </c>
      <c r="C9" s="7"/>
      <c r="D9" s="7"/>
      <c r="E9" s="106">
        <v>0</v>
      </c>
      <c r="F9" s="5"/>
    </row>
    <row r="10" spans="1:6" ht="12.75" customHeight="1" x14ac:dyDescent="0.3">
      <c r="B10" s="7" t="s">
        <v>11</v>
      </c>
      <c r="C10" s="7"/>
      <c r="D10" s="7"/>
      <c r="E10" s="106">
        <v>0</v>
      </c>
      <c r="F10" s="5"/>
    </row>
    <row r="11" spans="1:6" ht="12.75" customHeight="1" x14ac:dyDescent="0.3">
      <c r="B11" s="7" t="s">
        <v>12</v>
      </c>
      <c r="C11" s="7"/>
      <c r="D11" s="7"/>
      <c r="E11" s="106">
        <v>0</v>
      </c>
      <c r="F11" s="5"/>
    </row>
    <row r="12" spans="1:6" ht="12.75" customHeight="1" x14ac:dyDescent="0.3">
      <c r="B12" s="7" t="s">
        <v>13</v>
      </c>
      <c r="C12" s="7"/>
      <c r="E12" s="106">
        <v>0</v>
      </c>
      <c r="F12" s="5"/>
    </row>
    <row r="13" spans="1:6" ht="12.75" customHeight="1" x14ac:dyDescent="0.3">
      <c r="B13" s="7" t="s">
        <v>14</v>
      </c>
      <c r="D13" s="7"/>
      <c r="E13" s="106">
        <v>0</v>
      </c>
      <c r="F13" s="5"/>
    </row>
    <row r="14" spans="1:6" ht="12.75" customHeight="1" x14ac:dyDescent="0.3">
      <c r="B14" s="7" t="s">
        <v>15</v>
      </c>
      <c r="D14" s="7"/>
      <c r="E14" s="106">
        <v>0</v>
      </c>
      <c r="F14" s="5"/>
    </row>
    <row r="15" spans="1:6" ht="12.75" customHeight="1" x14ac:dyDescent="0.3">
      <c r="B15" s="7" t="s">
        <v>16</v>
      </c>
      <c r="C15" s="7"/>
      <c r="D15" s="7"/>
      <c r="E15" s="106">
        <v>0</v>
      </c>
      <c r="F15" s="5"/>
    </row>
    <row r="16" spans="1:6" ht="12.75" customHeight="1" x14ac:dyDescent="0.3">
      <c r="B16" s="7" t="s">
        <v>17</v>
      </c>
      <c r="C16" s="7"/>
      <c r="D16" s="7"/>
      <c r="E16" s="106">
        <v>0</v>
      </c>
      <c r="F16" s="5"/>
    </row>
    <row r="17" spans="1:6" ht="12.75" customHeight="1" x14ac:dyDescent="0.3">
      <c r="B17" s="7" t="s">
        <v>18</v>
      </c>
      <c r="C17" s="7"/>
      <c r="D17" s="7"/>
      <c r="E17" s="106">
        <v>0</v>
      </c>
      <c r="F17" s="5"/>
    </row>
    <row r="18" spans="1:6" ht="12.75" customHeight="1" x14ac:dyDescent="0.3">
      <c r="B18" s="7" t="s">
        <v>19</v>
      </c>
      <c r="C18" s="7"/>
      <c r="D18" s="7"/>
      <c r="E18" s="106">
        <v>0</v>
      </c>
      <c r="F18" s="5"/>
    </row>
    <row r="19" spans="1:6" ht="12.75" customHeight="1" x14ac:dyDescent="0.3">
      <c r="A19" s="7"/>
      <c r="B19" s="7" t="s">
        <v>20</v>
      </c>
      <c r="C19" s="7"/>
      <c r="D19" s="7"/>
      <c r="E19" s="140">
        <v>0</v>
      </c>
      <c r="F19" s="5"/>
    </row>
    <row r="20" spans="1:6" ht="9.75" customHeight="1" x14ac:dyDescent="0.3">
      <c r="A20" s="7"/>
      <c r="B20" s="7"/>
      <c r="C20" s="7"/>
      <c r="D20" s="7"/>
      <c r="E20" s="106"/>
      <c r="F20" s="5"/>
    </row>
    <row r="21" spans="1:6" ht="12.75" customHeight="1" x14ac:dyDescent="0.3">
      <c r="A21" s="7"/>
      <c r="B21" s="7"/>
      <c r="C21" s="7" t="s">
        <v>21</v>
      </c>
      <c r="D21" s="7"/>
      <c r="E21" s="140">
        <f>SUM(E7:E20)</f>
        <v>0</v>
      </c>
      <c r="F21" s="5"/>
    </row>
    <row r="22" spans="1:6" ht="9.75" customHeight="1" x14ac:dyDescent="0.3">
      <c r="A22" s="7"/>
      <c r="B22" s="7"/>
      <c r="C22" s="7"/>
      <c r="D22" s="7"/>
      <c r="E22" s="106"/>
      <c r="F22" s="5"/>
    </row>
    <row r="23" spans="1:6" ht="12.75" customHeight="1" x14ac:dyDescent="0.3">
      <c r="A23" s="7" t="s">
        <v>22</v>
      </c>
      <c r="B23" s="7"/>
      <c r="C23" s="7"/>
      <c r="D23" s="7"/>
      <c r="E23" s="106"/>
      <c r="F23" s="5"/>
    </row>
    <row r="24" spans="1:6" ht="12.75" customHeight="1" x14ac:dyDescent="0.3">
      <c r="A24" s="7"/>
      <c r="B24" s="7" t="s">
        <v>9</v>
      </c>
      <c r="C24" s="7"/>
      <c r="D24" s="7"/>
      <c r="E24" s="106">
        <v>0</v>
      </c>
      <c r="F24" s="5"/>
    </row>
    <row r="25" spans="1:6" ht="12.75" customHeight="1" x14ac:dyDescent="0.3">
      <c r="A25" s="7"/>
      <c r="B25" s="7" t="s">
        <v>12</v>
      </c>
      <c r="C25" s="7"/>
      <c r="D25" s="7"/>
      <c r="E25" s="106">
        <v>0</v>
      </c>
      <c r="F25" s="5"/>
    </row>
    <row r="26" spans="1:6" ht="12.75" customHeight="1" x14ac:dyDescent="0.3">
      <c r="A26" s="7"/>
      <c r="B26" s="7" t="s">
        <v>23</v>
      </c>
      <c r="C26" s="7"/>
      <c r="D26" s="7"/>
      <c r="E26" s="106">
        <v>0</v>
      </c>
      <c r="F26" s="5"/>
    </row>
    <row r="27" spans="1:6" ht="12.75" customHeight="1" x14ac:dyDescent="0.3">
      <c r="A27" s="7"/>
      <c r="B27" s="7" t="s">
        <v>24</v>
      </c>
      <c r="C27" s="7"/>
      <c r="D27" s="7"/>
      <c r="E27" s="106">
        <v>0</v>
      </c>
      <c r="F27" s="5"/>
    </row>
    <row r="28" spans="1:6" ht="12.75" customHeight="1" x14ac:dyDescent="0.3">
      <c r="A28" s="7"/>
      <c r="B28" s="7" t="s">
        <v>25</v>
      </c>
      <c r="C28" s="7"/>
      <c r="D28" s="7"/>
      <c r="E28" s="106">
        <v>0</v>
      </c>
    </row>
    <row r="29" spans="1:6" ht="12.75" customHeight="1" x14ac:dyDescent="0.3">
      <c r="A29" s="7"/>
      <c r="B29" s="7" t="s">
        <v>26</v>
      </c>
      <c r="C29" s="7"/>
      <c r="D29" s="7"/>
      <c r="E29" s="106">
        <v>0</v>
      </c>
    </row>
    <row r="30" spans="1:6" ht="12.75" customHeight="1" x14ac:dyDescent="0.3">
      <c r="A30" s="7"/>
      <c r="B30" s="7" t="s">
        <v>27</v>
      </c>
      <c r="C30" s="7"/>
      <c r="D30" s="7"/>
      <c r="E30" s="106">
        <v>0</v>
      </c>
    </row>
    <row r="31" spans="1:6" ht="12.75" customHeight="1" x14ac:dyDescent="0.3">
      <c r="A31" s="7"/>
      <c r="B31" s="7" t="s">
        <v>18</v>
      </c>
      <c r="C31" s="7"/>
      <c r="D31" s="7"/>
      <c r="E31" s="106">
        <v>0</v>
      </c>
    </row>
    <row r="32" spans="1:6" ht="12.75" customHeight="1" x14ac:dyDescent="0.3">
      <c r="A32" s="7"/>
      <c r="B32" s="7" t="s">
        <v>19</v>
      </c>
      <c r="C32" s="7"/>
      <c r="D32" s="7"/>
      <c r="E32" s="106">
        <v>0</v>
      </c>
    </row>
    <row r="33" spans="1:12" ht="12.75" customHeight="1" x14ac:dyDescent="0.3">
      <c r="A33" s="7"/>
      <c r="B33" s="7" t="s">
        <v>20</v>
      </c>
      <c r="C33" s="7"/>
      <c r="D33" s="7"/>
      <c r="E33" s="106">
        <v>0</v>
      </c>
    </row>
    <row r="34" spans="1:12" ht="12.75" customHeight="1" x14ac:dyDescent="0.3">
      <c r="A34" s="7"/>
      <c r="B34" s="7" t="s">
        <v>28</v>
      </c>
      <c r="C34" s="7"/>
      <c r="D34" s="7"/>
      <c r="E34" s="106">
        <v>0</v>
      </c>
    </row>
    <row r="35" spans="1:12" ht="12.75" customHeight="1" x14ac:dyDescent="0.3">
      <c r="A35" s="7"/>
      <c r="B35" s="7" t="s">
        <v>29</v>
      </c>
      <c r="C35" s="7"/>
      <c r="D35" s="7"/>
      <c r="E35" s="106">
        <v>0</v>
      </c>
    </row>
    <row r="36" spans="1:12" ht="12.75" customHeight="1" x14ac:dyDescent="0.3">
      <c r="A36" s="7"/>
      <c r="B36" s="7" t="s">
        <v>30</v>
      </c>
      <c r="C36" s="7"/>
      <c r="D36" s="7"/>
      <c r="E36" s="140">
        <v>0</v>
      </c>
    </row>
    <row r="37" spans="1:12" ht="9.75" customHeight="1" x14ac:dyDescent="0.3">
      <c r="A37" s="7"/>
      <c r="B37" s="7"/>
      <c r="C37" s="7"/>
      <c r="D37" s="7"/>
      <c r="E37" s="106"/>
    </row>
    <row r="38" spans="1:12" ht="12.75" customHeight="1" x14ac:dyDescent="0.3">
      <c r="A38" s="7"/>
      <c r="B38" s="7"/>
      <c r="C38" s="7" t="s">
        <v>31</v>
      </c>
      <c r="D38" s="7"/>
      <c r="E38" s="140">
        <f>SUM(E24:E37)</f>
        <v>0</v>
      </c>
    </row>
    <row r="39" spans="1:12" ht="9.75" customHeight="1" x14ac:dyDescent="0.3">
      <c r="A39" s="7"/>
      <c r="B39" s="7"/>
      <c r="C39" s="7"/>
      <c r="D39" s="7"/>
      <c r="E39" s="106"/>
    </row>
    <row r="40" spans="1:12" ht="12.75" customHeight="1" x14ac:dyDescent="0.3">
      <c r="B40" s="7"/>
      <c r="C40" s="7"/>
      <c r="D40" s="7" t="s">
        <v>32</v>
      </c>
      <c r="E40" s="140">
        <f>E38+E21</f>
        <v>0</v>
      </c>
    </row>
    <row r="41" spans="1:12" ht="9.75" customHeight="1" x14ac:dyDescent="0.3">
      <c r="B41" s="7"/>
      <c r="C41" s="7"/>
      <c r="D41" s="7"/>
      <c r="E41" s="106"/>
    </row>
    <row r="42" spans="1:12" ht="15.75" customHeight="1" x14ac:dyDescent="0.4">
      <c r="A42" s="12" t="s">
        <v>33</v>
      </c>
      <c r="B42" s="12"/>
      <c r="C42" s="12"/>
      <c r="D42" s="12"/>
      <c r="E42" s="106"/>
    </row>
    <row r="43" spans="1:12" s="17" customFormat="1" ht="12.75" customHeight="1" x14ac:dyDescent="0.3">
      <c r="A43" s="141"/>
      <c r="B43" s="98" t="s">
        <v>34</v>
      </c>
      <c r="C43" s="142"/>
      <c r="D43" s="142"/>
      <c r="E43" s="108">
        <v>0</v>
      </c>
    </row>
    <row r="44" spans="1:12" s="17" customFormat="1" ht="12.75" customHeight="1" x14ac:dyDescent="0.3">
      <c r="A44" s="141"/>
      <c r="B44" s="98" t="s">
        <v>35</v>
      </c>
      <c r="C44" s="142"/>
      <c r="D44" s="142"/>
      <c r="E44" s="108">
        <v>0</v>
      </c>
    </row>
    <row r="45" spans="1:12" s="17" customFormat="1" ht="12.75" customHeight="1" x14ac:dyDescent="0.3">
      <c r="A45" s="98"/>
      <c r="B45" s="98" t="s">
        <v>36</v>
      </c>
      <c r="C45" s="98"/>
      <c r="D45" s="98"/>
      <c r="E45" s="111">
        <v>0</v>
      </c>
    </row>
    <row r="46" spans="1:12" ht="9.75" customHeight="1" x14ac:dyDescent="0.3">
      <c r="A46" s="7"/>
      <c r="B46" s="7"/>
      <c r="C46" s="7"/>
      <c r="D46" s="7"/>
      <c r="E46" s="106"/>
      <c r="F46" s="229" t="s">
        <v>37</v>
      </c>
      <c r="G46" s="229"/>
      <c r="H46" s="229"/>
      <c r="I46" s="229"/>
      <c r="J46" s="229"/>
      <c r="K46" s="229"/>
      <c r="L46" s="229"/>
    </row>
    <row r="47" spans="1:12" ht="12.75" customHeight="1" x14ac:dyDescent="0.3">
      <c r="A47" s="7"/>
      <c r="B47" s="7"/>
      <c r="D47" s="7" t="s">
        <v>38</v>
      </c>
      <c r="E47" s="140">
        <f>SUM(E43:E46)</f>
        <v>0</v>
      </c>
      <c r="F47" s="229"/>
      <c r="G47" s="229"/>
      <c r="H47" s="229"/>
      <c r="I47" s="229"/>
      <c r="J47" s="229"/>
      <c r="K47" s="229"/>
      <c r="L47" s="229"/>
    </row>
    <row r="48" spans="1:12" ht="9.75" customHeight="1" x14ac:dyDescent="0.3">
      <c r="B48" s="7"/>
      <c r="C48" s="7"/>
      <c r="D48" s="7"/>
      <c r="E48" s="106"/>
      <c r="F48" s="229"/>
      <c r="G48" s="229"/>
      <c r="H48" s="229"/>
      <c r="I48" s="229"/>
      <c r="J48" s="229"/>
      <c r="K48" s="229"/>
      <c r="L48" s="229"/>
    </row>
    <row r="49" spans="1:6" ht="15.75" customHeight="1" x14ac:dyDescent="0.4">
      <c r="A49" s="12" t="s">
        <v>39</v>
      </c>
      <c r="B49" s="12"/>
      <c r="C49" s="12"/>
      <c r="D49" s="12"/>
      <c r="E49" s="106"/>
    </row>
    <row r="50" spans="1:6" ht="12.75" customHeight="1" x14ac:dyDescent="0.3">
      <c r="A50" s="7" t="s">
        <v>40</v>
      </c>
      <c r="B50" s="7"/>
      <c r="C50" s="7"/>
      <c r="D50" s="7"/>
      <c r="E50" s="106"/>
    </row>
    <row r="51" spans="1:6" ht="12.75" customHeight="1" x14ac:dyDescent="0.3">
      <c r="A51" s="77"/>
      <c r="B51" s="7" t="s">
        <v>41</v>
      </c>
      <c r="C51" s="7"/>
      <c r="D51" s="7"/>
      <c r="E51" s="106">
        <v>0</v>
      </c>
    </row>
    <row r="52" spans="1:6" ht="12.75" customHeight="1" x14ac:dyDescent="0.3">
      <c r="A52" s="7"/>
      <c r="B52" s="7" t="s">
        <v>42</v>
      </c>
      <c r="C52" s="7"/>
      <c r="D52" s="7"/>
      <c r="E52" s="106">
        <v>0</v>
      </c>
    </row>
    <row r="53" spans="1:6" ht="12.75" customHeight="1" x14ac:dyDescent="0.3">
      <c r="A53" s="7"/>
      <c r="B53" s="7" t="s">
        <v>43</v>
      </c>
      <c r="C53" s="7"/>
      <c r="D53" s="7"/>
      <c r="E53" s="106">
        <v>0</v>
      </c>
    </row>
    <row r="54" spans="1:6" ht="12.75" customHeight="1" x14ac:dyDescent="0.3">
      <c r="A54" s="7"/>
      <c r="B54" s="7" t="s">
        <v>44</v>
      </c>
      <c r="C54" s="7"/>
      <c r="D54" s="7"/>
      <c r="E54" s="106">
        <v>0</v>
      </c>
    </row>
    <row r="55" spans="1:6" ht="12.75" customHeight="1" x14ac:dyDescent="0.3">
      <c r="A55" s="7"/>
      <c r="B55" s="7" t="s">
        <v>45</v>
      </c>
      <c r="C55" s="7"/>
      <c r="D55" s="7"/>
      <c r="E55" s="106">
        <v>0</v>
      </c>
    </row>
    <row r="56" spans="1:6" ht="12.75" customHeight="1" x14ac:dyDescent="0.3">
      <c r="A56" s="7"/>
      <c r="B56" s="7" t="s">
        <v>46</v>
      </c>
      <c r="C56" s="7"/>
      <c r="D56" s="7"/>
      <c r="E56" s="140">
        <v>0</v>
      </c>
    </row>
    <row r="57" spans="1:6" ht="9.75" customHeight="1" x14ac:dyDescent="0.3">
      <c r="A57" s="7"/>
      <c r="B57" s="7"/>
      <c r="C57" s="7"/>
      <c r="D57" s="7"/>
      <c r="E57" s="106"/>
    </row>
    <row r="58" spans="1:6" ht="12.75" customHeight="1" x14ac:dyDescent="0.3">
      <c r="A58" s="7"/>
      <c r="B58" s="7"/>
      <c r="C58" s="7" t="s">
        <v>47</v>
      </c>
      <c r="D58" s="7"/>
      <c r="E58" s="140">
        <f>SUM(E51:E57)</f>
        <v>0</v>
      </c>
    </row>
    <row r="59" spans="1:6" ht="9.75" customHeight="1" x14ac:dyDescent="0.3">
      <c r="A59" s="7"/>
      <c r="B59" s="7"/>
      <c r="C59" s="7"/>
      <c r="D59" s="7"/>
      <c r="E59" s="106"/>
      <c r="F59" s="7"/>
    </row>
    <row r="60" spans="1:6" ht="12.75" customHeight="1" x14ac:dyDescent="0.3">
      <c r="A60" s="7" t="s">
        <v>48</v>
      </c>
      <c r="B60" s="7"/>
      <c r="C60" s="7"/>
      <c r="D60" s="7"/>
      <c r="E60" s="143"/>
      <c r="F60" s="7"/>
    </row>
    <row r="61" spans="1:6" s="7" customFormat="1" ht="12.75" customHeight="1" x14ac:dyDescent="0.3">
      <c r="B61" s="7" t="s">
        <v>41</v>
      </c>
      <c r="E61" s="143">
        <v>0</v>
      </c>
    </row>
    <row r="62" spans="1:6" s="7" customFormat="1" ht="12.75" customHeight="1" x14ac:dyDescent="0.3">
      <c r="B62" s="7" t="s">
        <v>45</v>
      </c>
      <c r="E62" s="143">
        <v>0</v>
      </c>
    </row>
    <row r="63" spans="1:6" s="7" customFormat="1" ht="12.75" customHeight="1" x14ac:dyDescent="0.3">
      <c r="B63" s="7" t="s">
        <v>49</v>
      </c>
      <c r="E63" s="143">
        <v>0</v>
      </c>
    </row>
    <row r="64" spans="1:6" s="7" customFormat="1" ht="12.75" customHeight="1" x14ac:dyDescent="0.3">
      <c r="B64" s="7" t="s">
        <v>50</v>
      </c>
      <c r="E64" s="144">
        <v>0</v>
      </c>
    </row>
    <row r="65" spans="1:12" s="7" customFormat="1" ht="9.75" customHeight="1" x14ac:dyDescent="0.3">
      <c r="E65" s="143"/>
    </row>
    <row r="66" spans="1:12" s="7" customFormat="1" ht="12.75" customHeight="1" x14ac:dyDescent="0.3">
      <c r="C66" s="7" t="s">
        <v>51</v>
      </c>
      <c r="E66" s="144">
        <f>SUM(E61:E65)</f>
        <v>0</v>
      </c>
    </row>
    <row r="67" spans="1:12" s="7" customFormat="1" ht="9.75" customHeight="1" x14ac:dyDescent="0.3">
      <c r="E67" s="143"/>
    </row>
    <row r="68" spans="1:12" s="7" customFormat="1" ht="12.75" customHeight="1" x14ac:dyDescent="0.3">
      <c r="D68" s="7" t="s">
        <v>52</v>
      </c>
      <c r="E68" s="144">
        <f>E66+E58</f>
        <v>0</v>
      </c>
    </row>
    <row r="69" spans="1:12" s="7" customFormat="1" ht="9.75" customHeight="1" x14ac:dyDescent="0.3">
      <c r="E69" s="143"/>
      <c r="F69"/>
    </row>
    <row r="70" spans="1:12" s="7" customFormat="1" ht="15.75" customHeight="1" x14ac:dyDescent="0.4">
      <c r="A70" s="12" t="s">
        <v>53</v>
      </c>
      <c r="B70" s="12"/>
      <c r="C70" s="12"/>
      <c r="D70" s="12"/>
      <c r="E70" s="106"/>
      <c r="F70"/>
    </row>
    <row r="71" spans="1:12" ht="12.75" customHeight="1" x14ac:dyDescent="0.35">
      <c r="A71" s="8"/>
      <c r="B71" s="7" t="s">
        <v>54</v>
      </c>
      <c r="C71" s="145"/>
      <c r="D71" s="145"/>
      <c r="E71" s="143">
        <v>0</v>
      </c>
    </row>
    <row r="72" spans="1:12" ht="12.75" customHeight="1" x14ac:dyDescent="0.35">
      <c r="B72" s="7" t="s">
        <v>55</v>
      </c>
      <c r="C72" s="7"/>
      <c r="D72" s="145"/>
      <c r="E72" s="143">
        <v>0</v>
      </c>
    </row>
    <row r="73" spans="1:12" ht="12.75" customHeight="1" x14ac:dyDescent="0.35">
      <c r="B73" s="7" t="s">
        <v>56</v>
      </c>
      <c r="C73" s="7"/>
      <c r="D73" s="145"/>
      <c r="E73" s="143">
        <v>0</v>
      </c>
    </row>
    <row r="74" spans="1:12" ht="12.75" customHeight="1" x14ac:dyDescent="0.3">
      <c r="A74" s="7"/>
      <c r="B74" s="7" t="s">
        <v>57</v>
      </c>
      <c r="E74" s="144">
        <v>0</v>
      </c>
    </row>
    <row r="75" spans="1:12" ht="9.75" customHeight="1" x14ac:dyDescent="0.3">
      <c r="A75" s="7"/>
      <c r="B75" s="7"/>
      <c r="C75" s="7"/>
      <c r="D75" s="7"/>
      <c r="E75" s="106"/>
      <c r="F75" s="229" t="s">
        <v>58</v>
      </c>
      <c r="G75" s="229"/>
      <c r="H75" s="229"/>
      <c r="I75" s="229"/>
      <c r="J75" s="229"/>
      <c r="K75" s="229"/>
      <c r="L75" s="229"/>
    </row>
    <row r="76" spans="1:12" ht="12.75" customHeight="1" x14ac:dyDescent="0.3">
      <c r="A76" s="7"/>
      <c r="B76" s="7"/>
      <c r="D76" s="7" t="s">
        <v>59</v>
      </c>
      <c r="E76" s="144">
        <f>SUM(E71:E75)</f>
        <v>0</v>
      </c>
      <c r="F76" s="229"/>
      <c r="G76" s="229"/>
      <c r="H76" s="229"/>
      <c r="I76" s="229"/>
      <c r="J76" s="229"/>
      <c r="K76" s="229"/>
      <c r="L76" s="229"/>
    </row>
    <row r="77" spans="1:12" ht="12.75" customHeight="1" x14ac:dyDescent="0.3">
      <c r="B77" s="7"/>
      <c r="C77" s="7"/>
      <c r="D77" s="7"/>
      <c r="E77" s="4"/>
      <c r="F77" s="229"/>
      <c r="G77" s="229"/>
      <c r="H77" s="229"/>
      <c r="I77" s="229"/>
      <c r="J77" s="229"/>
      <c r="K77" s="229"/>
      <c r="L77" s="229"/>
    </row>
    <row r="78" spans="1:12" s="17" customFormat="1" ht="20.25" customHeight="1" x14ac:dyDescent="0.3">
      <c r="A78" s="14" t="str">
        <f>TextRefCopy5</f>
        <v>Name of Community College</v>
      </c>
      <c r="B78" s="146"/>
      <c r="C78" s="146"/>
      <c r="D78" s="146"/>
      <c r="E78" s="147" t="s">
        <v>1</v>
      </c>
    </row>
    <row r="79" spans="1:12" s="17" customFormat="1" ht="20.25" customHeight="1" x14ac:dyDescent="0.3">
      <c r="A79" s="14" t="s">
        <v>2</v>
      </c>
      <c r="B79" s="146"/>
      <c r="C79" s="146"/>
      <c r="D79" s="146"/>
      <c r="E79" s="18" t="s">
        <v>3</v>
      </c>
    </row>
    <row r="80" spans="1:12" s="17" customFormat="1" ht="20.25" customHeight="1" thickBot="1" x14ac:dyDescent="0.35">
      <c r="A80" s="19" t="s">
        <v>4</v>
      </c>
      <c r="B80" s="23"/>
      <c r="C80" s="23"/>
      <c r="D80" s="23"/>
      <c r="E80" s="22" t="s">
        <v>60</v>
      </c>
    </row>
    <row r="81" spans="1:6" ht="20.149999999999999" customHeight="1" x14ac:dyDescent="0.5">
      <c r="D81" s="2"/>
      <c r="E81" s="4"/>
    </row>
    <row r="82" spans="1:6" ht="15.75" customHeight="1" x14ac:dyDescent="0.4">
      <c r="A82" s="12" t="s">
        <v>61</v>
      </c>
      <c r="B82" s="148"/>
      <c r="C82" s="148"/>
      <c r="D82" s="148"/>
      <c r="E82" s="4"/>
    </row>
    <row r="83" spans="1:6" ht="12.75" customHeight="1" x14ac:dyDescent="0.3">
      <c r="A83" s="7" t="s">
        <v>62</v>
      </c>
      <c r="C83" s="7"/>
      <c r="E83" s="106">
        <v>0</v>
      </c>
      <c r="F83" s="77"/>
    </row>
    <row r="84" spans="1:6" ht="12.75" customHeight="1" x14ac:dyDescent="0.3">
      <c r="A84" s="7" t="s">
        <v>63</v>
      </c>
      <c r="C84" s="7"/>
      <c r="E84" s="106"/>
      <c r="F84" s="77"/>
    </row>
    <row r="85" spans="1:6" ht="12.75" customHeight="1" x14ac:dyDescent="0.3">
      <c r="A85" s="7"/>
      <c r="B85" s="7" t="s">
        <v>64</v>
      </c>
      <c r="C85" s="7"/>
      <c r="E85" s="106"/>
      <c r="F85" s="77"/>
    </row>
    <row r="86" spans="1:6" ht="12.75" customHeight="1" x14ac:dyDescent="0.3">
      <c r="A86" s="7"/>
      <c r="C86" s="7" t="s">
        <v>65</v>
      </c>
      <c r="E86" s="106">
        <v>0</v>
      </c>
      <c r="F86" s="77"/>
    </row>
    <row r="87" spans="1:6" ht="12.75" customHeight="1" x14ac:dyDescent="0.3">
      <c r="A87" s="7"/>
      <c r="C87" s="7" t="s">
        <v>66</v>
      </c>
      <c r="E87" s="140">
        <v>0</v>
      </c>
      <c r="F87" s="77"/>
    </row>
    <row r="88" spans="1:6" ht="9" customHeight="1" x14ac:dyDescent="0.3">
      <c r="A88" s="7"/>
      <c r="C88" s="7"/>
      <c r="E88" s="143"/>
      <c r="F88" s="77"/>
    </row>
    <row r="89" spans="1:6" ht="12.75" customHeight="1" x14ac:dyDescent="0.3">
      <c r="A89" s="7"/>
      <c r="B89" s="7"/>
      <c r="C89" s="7"/>
      <c r="D89" s="7" t="s">
        <v>67</v>
      </c>
      <c r="E89" s="140">
        <f>SUM(E86:E88)</f>
        <v>0</v>
      </c>
      <c r="F89" s="77"/>
    </row>
    <row r="90" spans="1:6" ht="12.75" customHeight="1" x14ac:dyDescent="0.3">
      <c r="A90" s="7"/>
      <c r="D90" s="79"/>
      <c r="F90" s="77"/>
    </row>
    <row r="91" spans="1:6" ht="12.75" customHeight="1" x14ac:dyDescent="0.3">
      <c r="A91" s="7"/>
      <c r="B91" s="7" t="s">
        <v>68</v>
      </c>
      <c r="C91" s="7"/>
      <c r="D91" s="79"/>
      <c r="E91" s="143"/>
      <c r="F91" s="77"/>
    </row>
    <row r="92" spans="1:6" ht="12.75" customHeight="1" x14ac:dyDescent="0.3">
      <c r="A92" s="7"/>
      <c r="C92" s="7" t="s">
        <v>65</v>
      </c>
      <c r="E92" s="106">
        <v>0</v>
      </c>
      <c r="F92" s="77"/>
    </row>
    <row r="93" spans="1:6" ht="12.75" customHeight="1" x14ac:dyDescent="0.3">
      <c r="A93" s="7"/>
      <c r="C93" s="7" t="s">
        <v>69</v>
      </c>
      <c r="D93" s="79"/>
      <c r="E93" s="143">
        <v>0</v>
      </c>
      <c r="F93" s="77"/>
    </row>
    <row r="94" spans="1:6" ht="12.75" customHeight="1" x14ac:dyDescent="0.3">
      <c r="A94" s="7"/>
      <c r="C94" s="7" t="s">
        <v>70</v>
      </c>
      <c r="D94" s="79"/>
      <c r="E94" s="143">
        <v>0</v>
      </c>
      <c r="F94" s="77"/>
    </row>
    <row r="95" spans="1:6" ht="12.75" customHeight="1" x14ac:dyDescent="0.3">
      <c r="A95" s="7"/>
      <c r="B95" s="7"/>
      <c r="C95" s="7" t="s">
        <v>66</v>
      </c>
      <c r="D95" s="79"/>
      <c r="E95" s="140">
        <v>0</v>
      </c>
      <c r="F95" s="77"/>
    </row>
    <row r="96" spans="1:6" ht="9" customHeight="1" x14ac:dyDescent="0.3">
      <c r="A96" s="7"/>
      <c r="B96" s="7"/>
      <c r="C96" s="7"/>
      <c r="D96" s="79"/>
      <c r="E96" s="143"/>
      <c r="F96" s="77"/>
    </row>
    <row r="97" spans="1:9" ht="12.75" customHeight="1" x14ac:dyDescent="0.3">
      <c r="A97" s="7"/>
      <c r="B97" s="7"/>
      <c r="C97" s="149"/>
      <c r="D97" s="7" t="s">
        <v>71</v>
      </c>
      <c r="E97" s="140">
        <f>SUM(E92:E96)</f>
        <v>0</v>
      </c>
      <c r="F97" s="77"/>
    </row>
    <row r="98" spans="1:9" ht="9" customHeight="1" x14ac:dyDescent="0.3">
      <c r="A98" s="7"/>
      <c r="B98" s="7"/>
      <c r="C98" s="79"/>
      <c r="D98" s="79"/>
      <c r="E98" s="150"/>
      <c r="F98" s="77"/>
    </row>
    <row r="99" spans="1:9" ht="12.75" customHeight="1" x14ac:dyDescent="0.3">
      <c r="A99" s="7" t="s">
        <v>72</v>
      </c>
      <c r="B99" s="7"/>
      <c r="E99" s="140">
        <v>0</v>
      </c>
    </row>
    <row r="100" spans="1:9" ht="9.75" customHeight="1" x14ac:dyDescent="0.3">
      <c r="A100" s="7"/>
      <c r="B100" s="7"/>
      <c r="C100" s="7"/>
      <c r="D100" s="7" t="s">
        <v>73</v>
      </c>
      <c r="E100" s="4"/>
    </row>
    <row r="101" spans="1:9" ht="12.9" thickBot="1" x14ac:dyDescent="0.35">
      <c r="A101" s="7" t="s">
        <v>74</v>
      </c>
      <c r="B101" s="7"/>
      <c r="C101" s="7"/>
      <c r="D101" s="7"/>
      <c r="E101" s="151">
        <f>E83+E89+E97+E99</f>
        <v>0</v>
      </c>
      <c r="F101" s="93"/>
    </row>
    <row r="102" spans="1:9" ht="12" customHeight="1" thickTop="1" x14ac:dyDescent="0.3">
      <c r="A102" s="7"/>
      <c r="B102" s="7"/>
      <c r="C102" s="7"/>
      <c r="D102" s="7"/>
      <c r="E102" s="4"/>
    </row>
    <row r="103" spans="1:9" ht="12" customHeight="1" x14ac:dyDescent="0.3">
      <c r="A103" s="7"/>
      <c r="B103" s="7"/>
      <c r="C103" s="7"/>
      <c r="D103" s="7" t="s">
        <v>1</v>
      </c>
      <c r="E103" s="4"/>
    </row>
    <row r="104" spans="1:9" ht="12.75" customHeight="1" x14ac:dyDescent="0.3">
      <c r="A104" s="7" t="s">
        <v>75</v>
      </c>
      <c r="B104" s="7"/>
      <c r="C104" s="7"/>
      <c r="D104" s="7"/>
      <c r="E104" s="4"/>
    </row>
    <row r="105" spans="1:9" ht="12" customHeight="1" x14ac:dyDescent="0.3">
      <c r="A105" s="7"/>
      <c r="B105" s="7"/>
      <c r="C105" s="7"/>
      <c r="D105" s="7"/>
      <c r="E105" s="4"/>
    </row>
    <row r="106" spans="1:9" ht="12" customHeight="1" x14ac:dyDescent="0.3">
      <c r="A106" s="96"/>
      <c r="B106" s="97"/>
      <c r="C106" s="97"/>
      <c r="D106" s="97"/>
      <c r="E106" s="97"/>
      <c r="F106" s="97"/>
      <c r="G106" s="97"/>
      <c r="H106" s="97"/>
      <c r="I106" s="97"/>
    </row>
    <row r="107" spans="1:9" ht="13" customHeight="1" x14ac:dyDescent="0.3">
      <c r="A107" s="226" t="s">
        <v>76</v>
      </c>
      <c r="B107" s="226"/>
      <c r="C107" s="226"/>
      <c r="D107" s="226"/>
      <c r="E107" s="226"/>
      <c r="F107" s="97"/>
      <c r="G107" s="97"/>
      <c r="H107" s="97"/>
      <c r="I107" s="97"/>
    </row>
    <row r="108" spans="1:9" ht="13" customHeight="1" x14ac:dyDescent="0.3">
      <c r="A108" s="226"/>
      <c r="B108" s="226"/>
      <c r="C108" s="226"/>
      <c r="D108" s="226"/>
      <c r="E108" s="226"/>
      <c r="F108" s="97"/>
      <c r="G108" s="97"/>
      <c r="H108" s="97"/>
      <c r="I108" s="97"/>
    </row>
    <row r="109" spans="1:9" ht="13" customHeight="1" x14ac:dyDescent="0.3">
      <c r="A109" s="226"/>
      <c r="B109" s="226"/>
      <c r="C109" s="226"/>
      <c r="D109" s="226"/>
      <c r="E109" s="226"/>
    </row>
    <row r="110" spans="1:9" ht="13" customHeight="1" x14ac:dyDescent="0.3">
      <c r="A110" s="226"/>
      <c r="B110" s="226"/>
      <c r="C110" s="226"/>
      <c r="D110" s="226"/>
      <c r="E110" s="226"/>
    </row>
    <row r="111" spans="1:9" ht="13" customHeight="1" x14ac:dyDescent="0.3">
      <c r="A111" s="226"/>
      <c r="B111" s="226"/>
      <c r="C111" s="226"/>
      <c r="D111" s="226"/>
      <c r="E111" s="226"/>
    </row>
    <row r="112" spans="1:9" ht="12" customHeight="1" x14ac:dyDescent="0.3">
      <c r="A112" s="9"/>
      <c r="B112" s="9"/>
      <c r="C112" s="9"/>
      <c r="D112" s="9"/>
      <c r="E112" s="10"/>
    </row>
    <row r="113" spans="1:5" ht="13" customHeight="1" x14ac:dyDescent="0.3">
      <c r="A113" s="227" t="s">
        <v>77</v>
      </c>
      <c r="B113" s="227"/>
      <c r="C113" s="227"/>
      <c r="D113" s="227"/>
      <c r="E113" s="227"/>
    </row>
    <row r="114" spans="1:5" ht="13" customHeight="1" x14ac:dyDescent="0.3">
      <c r="A114" s="227"/>
      <c r="B114" s="227"/>
      <c r="C114" s="227"/>
      <c r="D114" s="227"/>
      <c r="E114" s="227"/>
    </row>
    <row r="115" spans="1:5" ht="13" customHeight="1" x14ac:dyDescent="0.3">
      <c r="A115" s="227"/>
      <c r="B115" s="227"/>
      <c r="C115" s="227"/>
      <c r="D115" s="227"/>
      <c r="E115" s="227"/>
    </row>
    <row r="116" spans="1:5" ht="13" customHeight="1" x14ac:dyDescent="0.3">
      <c r="A116" s="227"/>
      <c r="B116" s="227"/>
      <c r="C116" s="227"/>
      <c r="D116" s="227"/>
      <c r="E116" s="227"/>
    </row>
    <row r="117" spans="1:5" ht="12" customHeight="1" x14ac:dyDescent="0.3">
      <c r="A117" s="7"/>
      <c r="B117" s="7"/>
      <c r="C117" s="7"/>
      <c r="D117" s="7"/>
      <c r="E117" s="4"/>
    </row>
    <row r="118" spans="1:5" ht="13" customHeight="1" x14ac:dyDescent="0.3">
      <c r="A118" s="227"/>
      <c r="B118" s="227"/>
      <c r="C118" s="227"/>
      <c r="D118" s="227"/>
      <c r="E118" s="227"/>
    </row>
    <row r="119" spans="1:5" ht="13" customHeight="1" x14ac:dyDescent="0.3">
      <c r="A119" s="227"/>
      <c r="B119" s="227"/>
      <c r="C119" s="227"/>
      <c r="D119" s="227"/>
      <c r="E119" s="227"/>
    </row>
    <row r="120" spans="1:5" ht="13" customHeight="1" x14ac:dyDescent="0.3">
      <c r="A120" s="227"/>
      <c r="B120" s="227"/>
      <c r="C120" s="227"/>
      <c r="D120" s="227"/>
      <c r="E120" s="227"/>
    </row>
    <row r="121" spans="1:5" ht="13" customHeight="1" x14ac:dyDescent="0.3">
      <c r="A121" s="227"/>
      <c r="B121" s="227"/>
      <c r="C121" s="227"/>
      <c r="D121" s="227"/>
      <c r="E121" s="227"/>
    </row>
    <row r="122" spans="1:5" ht="13" customHeight="1" x14ac:dyDescent="0.3">
      <c r="A122" s="227"/>
      <c r="B122" s="227"/>
      <c r="C122" s="227"/>
      <c r="D122" s="227"/>
      <c r="E122" s="227"/>
    </row>
    <row r="123" spans="1:5" ht="13" customHeight="1" x14ac:dyDescent="0.3">
      <c r="A123" s="227"/>
      <c r="B123" s="227"/>
      <c r="C123" s="227"/>
      <c r="D123" s="227"/>
      <c r="E123" s="227"/>
    </row>
    <row r="124" spans="1:5" ht="12" customHeight="1" x14ac:dyDescent="0.3">
      <c r="A124" s="228"/>
      <c r="B124" s="228"/>
      <c r="C124" s="228"/>
      <c r="D124" s="228"/>
      <c r="E124" s="228"/>
    </row>
    <row r="125" spans="1:5" ht="12" customHeight="1" x14ac:dyDescent="0.3">
      <c r="A125" s="7"/>
      <c r="B125" s="7"/>
      <c r="C125" s="7"/>
      <c r="D125" s="7"/>
      <c r="E125" s="4"/>
    </row>
    <row r="126" spans="1:5" ht="12" customHeight="1" x14ac:dyDescent="0.3">
      <c r="A126" s="7"/>
      <c r="B126" s="7"/>
      <c r="C126" s="7"/>
      <c r="D126" s="7"/>
      <c r="E126" s="4"/>
    </row>
    <row r="127" spans="1:5" ht="12" customHeight="1" x14ac:dyDescent="0.3">
      <c r="A127" s="7"/>
      <c r="B127" s="7"/>
      <c r="C127" s="7"/>
      <c r="D127" s="7"/>
      <c r="E127" s="4"/>
    </row>
    <row r="128" spans="1:5" ht="12" customHeight="1" x14ac:dyDescent="0.3">
      <c r="A128" s="7"/>
      <c r="B128" s="7"/>
      <c r="C128" s="7"/>
      <c r="D128" s="7"/>
      <c r="E128" s="4"/>
    </row>
    <row r="129" spans="1:5" ht="12" customHeight="1" x14ac:dyDescent="0.3">
      <c r="A129" s="7"/>
      <c r="B129" s="7"/>
      <c r="C129" s="7"/>
      <c r="D129" s="7"/>
      <c r="E129" s="4"/>
    </row>
    <row r="130" spans="1:5" ht="12" customHeight="1" x14ac:dyDescent="0.3">
      <c r="A130" s="7"/>
      <c r="B130" s="7"/>
      <c r="C130" s="7"/>
      <c r="D130" s="7"/>
      <c r="E130" s="4"/>
    </row>
    <row r="131" spans="1:5" ht="12" customHeight="1" x14ac:dyDescent="0.3">
      <c r="A131" s="7"/>
      <c r="B131" s="7"/>
      <c r="C131" s="7"/>
      <c r="D131" s="7"/>
      <c r="E131" s="4"/>
    </row>
    <row r="132" spans="1:5" ht="12" customHeight="1" x14ac:dyDescent="0.3">
      <c r="A132" s="7"/>
      <c r="B132" s="7"/>
      <c r="C132" s="7"/>
      <c r="D132" s="7"/>
      <c r="E132" s="4"/>
    </row>
    <row r="133" spans="1:5" ht="12" customHeight="1" x14ac:dyDescent="0.3">
      <c r="A133" s="7"/>
      <c r="B133" s="7"/>
      <c r="C133" s="7"/>
      <c r="D133" s="7"/>
      <c r="E133" s="4"/>
    </row>
    <row r="134" spans="1:5" ht="12" customHeight="1" x14ac:dyDescent="0.3">
      <c r="A134" s="7"/>
      <c r="B134" s="7"/>
      <c r="C134" s="7"/>
      <c r="D134" s="7"/>
      <c r="E134" s="4"/>
    </row>
    <row r="135" spans="1:5" ht="12" customHeight="1" x14ac:dyDescent="0.3">
      <c r="A135" s="7"/>
      <c r="B135" s="7"/>
      <c r="C135" s="7"/>
      <c r="D135" s="7"/>
      <c r="E135" s="4"/>
    </row>
    <row r="136" spans="1:5" ht="12" customHeight="1" x14ac:dyDescent="0.3">
      <c r="A136" s="7"/>
      <c r="B136" s="7"/>
      <c r="C136" s="7"/>
      <c r="D136" s="7"/>
      <c r="E136" s="4"/>
    </row>
    <row r="137" spans="1:5" ht="12" customHeight="1" x14ac:dyDescent="0.3">
      <c r="A137" s="7"/>
      <c r="B137" s="7"/>
      <c r="C137" s="7"/>
      <c r="D137" s="7"/>
      <c r="E137" s="4"/>
    </row>
    <row r="138" spans="1:5" ht="12" customHeight="1" x14ac:dyDescent="0.3">
      <c r="A138" s="7"/>
      <c r="B138" s="7"/>
      <c r="C138" s="7"/>
      <c r="D138" s="7"/>
      <c r="E138" s="4"/>
    </row>
    <row r="139" spans="1:5" ht="12" customHeight="1" x14ac:dyDescent="0.3">
      <c r="A139" s="7"/>
      <c r="B139" s="7"/>
      <c r="C139" s="7"/>
      <c r="D139" s="7"/>
      <c r="E139" s="4"/>
    </row>
    <row r="140" spans="1:5" ht="12" customHeight="1" x14ac:dyDescent="0.3">
      <c r="A140" s="7"/>
      <c r="B140" s="7"/>
      <c r="C140" s="7"/>
      <c r="D140" s="7"/>
      <c r="E140" s="4"/>
    </row>
    <row r="141" spans="1:5" ht="12" customHeight="1" x14ac:dyDescent="0.3">
      <c r="A141" s="7"/>
      <c r="B141" s="7"/>
      <c r="C141" s="7"/>
      <c r="D141" s="7"/>
      <c r="E141" s="4"/>
    </row>
    <row r="142" spans="1:5" ht="12" customHeight="1" x14ac:dyDescent="0.3">
      <c r="A142" s="7"/>
      <c r="B142" s="7"/>
      <c r="C142" s="7"/>
      <c r="D142" s="7"/>
      <c r="E142" s="4"/>
    </row>
    <row r="143" spans="1:5" ht="12" customHeight="1" x14ac:dyDescent="0.3">
      <c r="A143" s="7"/>
      <c r="B143" s="7"/>
      <c r="C143" s="7"/>
      <c r="D143" s="7"/>
      <c r="E143" s="4"/>
    </row>
    <row r="144" spans="1:5" ht="12" customHeight="1" x14ac:dyDescent="0.3">
      <c r="A144" s="7"/>
      <c r="B144" s="7"/>
      <c r="C144" s="7"/>
      <c r="D144" s="7"/>
      <c r="E144" s="4"/>
    </row>
    <row r="145" spans="1:5" ht="12" customHeight="1" x14ac:dyDescent="0.3">
      <c r="A145" s="7"/>
      <c r="B145" s="7"/>
      <c r="C145" s="7"/>
      <c r="D145" s="7"/>
      <c r="E145" s="4"/>
    </row>
    <row r="146" spans="1:5" ht="12" customHeight="1" x14ac:dyDescent="0.3">
      <c r="A146" s="7"/>
      <c r="B146" s="7"/>
      <c r="C146" s="7"/>
      <c r="D146" s="7"/>
      <c r="E146" s="4"/>
    </row>
    <row r="147" spans="1:5" ht="12" customHeight="1" x14ac:dyDescent="0.3">
      <c r="A147" s="7"/>
      <c r="B147" s="7"/>
      <c r="C147" s="7"/>
      <c r="D147" s="7"/>
      <c r="E147" s="4"/>
    </row>
    <row r="148" spans="1:5" ht="12" customHeight="1" x14ac:dyDescent="0.3">
      <c r="A148" s="7"/>
      <c r="B148" s="7"/>
      <c r="C148" s="7"/>
      <c r="D148" s="7"/>
      <c r="E148" s="4"/>
    </row>
    <row r="149" spans="1:5" ht="12" customHeight="1" x14ac:dyDescent="0.3">
      <c r="A149" s="7"/>
      <c r="B149" s="7"/>
      <c r="C149" s="7"/>
      <c r="D149" s="7"/>
      <c r="E149" s="4"/>
    </row>
    <row r="150" spans="1:5" ht="12" customHeight="1" x14ac:dyDescent="0.3">
      <c r="A150" s="7"/>
      <c r="B150" s="7"/>
      <c r="C150" s="7"/>
      <c r="D150" s="7"/>
      <c r="E150" s="4"/>
    </row>
    <row r="151" spans="1:5" ht="12" customHeight="1" x14ac:dyDescent="0.3">
      <c r="A151" s="7"/>
      <c r="B151" s="7"/>
      <c r="C151" s="7"/>
      <c r="D151" s="7"/>
      <c r="E151" s="4"/>
    </row>
    <row r="152" spans="1:5" ht="12" customHeight="1" x14ac:dyDescent="0.3">
      <c r="A152" s="7"/>
      <c r="B152" s="7"/>
      <c r="C152" s="7"/>
      <c r="D152" s="7"/>
      <c r="E152" s="4"/>
    </row>
    <row r="153" spans="1:5" ht="12" customHeight="1" x14ac:dyDescent="0.3">
      <c r="A153" s="7"/>
      <c r="B153" s="7"/>
      <c r="C153" s="7"/>
      <c r="D153" s="7"/>
      <c r="E153" s="4"/>
    </row>
    <row r="154" spans="1:5" ht="12" customHeight="1" x14ac:dyDescent="0.3">
      <c r="A154" s="7"/>
      <c r="B154" s="7"/>
      <c r="C154" s="7"/>
      <c r="D154" s="7"/>
      <c r="E154" s="4"/>
    </row>
    <row r="155" spans="1:5" ht="12" customHeight="1" x14ac:dyDescent="0.3">
      <c r="A155" s="7"/>
      <c r="B155" s="7"/>
      <c r="C155" s="7"/>
      <c r="D155" s="7"/>
      <c r="E155" s="4"/>
    </row>
    <row r="156" spans="1:5" ht="12" customHeight="1" x14ac:dyDescent="0.3">
      <c r="A156" s="7"/>
      <c r="B156" s="7"/>
      <c r="C156" s="7"/>
      <c r="D156" s="7"/>
      <c r="E156" s="4"/>
    </row>
    <row r="157" spans="1:5" ht="12" customHeight="1" x14ac:dyDescent="0.3">
      <c r="A157" s="7"/>
      <c r="B157" s="7"/>
      <c r="C157" s="7"/>
      <c r="D157" s="7"/>
      <c r="E157" s="4"/>
    </row>
    <row r="158" spans="1:5" ht="12" customHeight="1" x14ac:dyDescent="0.3">
      <c r="A158" s="7"/>
      <c r="B158" s="7"/>
      <c r="C158" s="7"/>
      <c r="D158" s="7"/>
      <c r="E158" s="4"/>
    </row>
    <row r="159" spans="1:5" ht="12" customHeight="1" x14ac:dyDescent="0.3">
      <c r="A159" s="7"/>
      <c r="B159" s="7"/>
      <c r="C159" s="7"/>
      <c r="D159" s="7"/>
      <c r="E159" s="4"/>
    </row>
    <row r="160" spans="1:5" ht="12" customHeight="1" x14ac:dyDescent="0.3">
      <c r="A160" s="7"/>
      <c r="B160" s="7"/>
      <c r="C160" s="7"/>
      <c r="D160" s="7"/>
      <c r="E160" s="4"/>
    </row>
    <row r="161" spans="1:5" ht="12" customHeight="1" x14ac:dyDescent="0.3">
      <c r="A161" s="7"/>
      <c r="B161" s="7"/>
      <c r="C161" s="7"/>
      <c r="D161" s="7"/>
      <c r="E161" s="4"/>
    </row>
    <row r="162" spans="1:5" ht="12" customHeight="1" x14ac:dyDescent="0.3">
      <c r="A162" s="7"/>
      <c r="B162" s="7"/>
      <c r="C162" s="7"/>
      <c r="D162" s="7"/>
      <c r="E162" s="4"/>
    </row>
    <row r="163" spans="1:5" ht="12" customHeight="1" x14ac:dyDescent="0.3">
      <c r="A163" s="7"/>
      <c r="B163" s="7"/>
      <c r="C163" s="7"/>
      <c r="D163" s="7"/>
      <c r="E163" s="4"/>
    </row>
    <row r="164" spans="1:5" ht="12" customHeight="1" x14ac:dyDescent="0.3">
      <c r="A164" s="7"/>
      <c r="B164" s="7"/>
      <c r="C164" s="7"/>
      <c r="D164" s="7"/>
      <c r="E164" s="4"/>
    </row>
    <row r="165" spans="1:5" ht="12" customHeight="1" x14ac:dyDescent="0.3">
      <c r="A165" s="7"/>
      <c r="B165" s="7"/>
      <c r="C165" s="7"/>
      <c r="D165" s="7"/>
      <c r="E165" s="4"/>
    </row>
    <row r="166" spans="1:5" ht="12" customHeight="1" x14ac:dyDescent="0.3">
      <c r="A166" s="7"/>
      <c r="B166" s="7"/>
      <c r="C166" s="7"/>
      <c r="D166" s="7"/>
      <c r="E166" s="4"/>
    </row>
    <row r="167" spans="1:5" ht="12" customHeight="1" x14ac:dyDescent="0.3">
      <c r="A167" s="7"/>
      <c r="B167" s="7"/>
      <c r="C167" s="7"/>
      <c r="D167" s="7"/>
      <c r="E167" s="4"/>
    </row>
    <row r="168" spans="1:5" ht="12" customHeight="1" x14ac:dyDescent="0.3">
      <c r="A168" s="7"/>
      <c r="B168" s="7"/>
      <c r="C168" s="7"/>
      <c r="D168" s="7"/>
      <c r="E168" s="4"/>
    </row>
    <row r="169" spans="1:5" ht="12" customHeight="1" x14ac:dyDescent="0.3">
      <c r="A169" s="7"/>
      <c r="B169" s="7"/>
      <c r="C169" s="7"/>
      <c r="D169" s="7"/>
      <c r="E169" s="4"/>
    </row>
    <row r="170" spans="1:5" ht="12" customHeight="1" x14ac:dyDescent="0.3">
      <c r="A170" s="7"/>
      <c r="B170" s="7"/>
      <c r="C170" s="7"/>
      <c r="D170" s="7"/>
      <c r="E170" s="4"/>
    </row>
    <row r="171" spans="1:5" ht="12" customHeight="1" x14ac:dyDescent="0.3">
      <c r="A171" s="7"/>
      <c r="B171" s="7"/>
      <c r="C171" s="7"/>
      <c r="D171" s="7"/>
      <c r="E171" s="4"/>
    </row>
    <row r="172" spans="1:5" ht="12" customHeight="1" x14ac:dyDescent="0.3">
      <c r="A172" s="7"/>
      <c r="B172" s="7"/>
      <c r="C172" s="7"/>
      <c r="D172" s="7"/>
      <c r="E172" s="4"/>
    </row>
    <row r="173" spans="1:5" ht="12" customHeight="1" x14ac:dyDescent="0.3">
      <c r="A173" s="7"/>
      <c r="B173" s="7"/>
      <c r="C173" s="7"/>
      <c r="D173" s="7"/>
      <c r="E173" s="4"/>
    </row>
    <row r="174" spans="1:5" ht="12" customHeight="1" x14ac:dyDescent="0.3">
      <c r="A174" s="7"/>
      <c r="B174" s="7"/>
      <c r="C174" s="7"/>
      <c r="D174" s="7"/>
      <c r="E174" s="4"/>
    </row>
    <row r="175" spans="1:5" ht="12" customHeight="1" x14ac:dyDescent="0.3">
      <c r="A175" s="7"/>
      <c r="B175" s="7"/>
      <c r="C175" s="7"/>
      <c r="D175" s="7"/>
      <c r="E175" s="4"/>
    </row>
    <row r="176" spans="1:5" ht="12" customHeight="1" x14ac:dyDescent="0.3">
      <c r="A176" s="7"/>
      <c r="B176" s="7"/>
      <c r="C176" s="7"/>
      <c r="D176" s="7"/>
      <c r="E176" s="4"/>
    </row>
    <row r="177" spans="1:5" ht="12" customHeight="1" x14ac:dyDescent="0.3">
      <c r="A177" s="7"/>
      <c r="B177" s="7"/>
      <c r="C177" s="7"/>
      <c r="D177" s="7"/>
      <c r="E177" s="4"/>
    </row>
    <row r="178" spans="1:5" ht="12" customHeight="1" x14ac:dyDescent="0.3">
      <c r="A178" s="7"/>
      <c r="B178" s="7"/>
      <c r="C178" s="7"/>
      <c r="D178" s="7"/>
      <c r="E178" s="4"/>
    </row>
    <row r="179" spans="1:5" ht="12" customHeight="1" x14ac:dyDescent="0.3">
      <c r="A179" s="7"/>
      <c r="B179" s="7"/>
      <c r="C179" s="7"/>
      <c r="D179" s="7"/>
      <c r="E179" s="4"/>
    </row>
    <row r="180" spans="1:5" ht="12" customHeight="1" x14ac:dyDescent="0.3">
      <c r="A180" s="7"/>
      <c r="B180" s="7"/>
      <c r="C180" s="7"/>
      <c r="D180" s="7"/>
      <c r="E180" s="4"/>
    </row>
    <row r="181" spans="1:5" ht="12" customHeight="1" x14ac:dyDescent="0.3">
      <c r="A181" s="7"/>
      <c r="B181" s="7"/>
      <c r="C181" s="7"/>
      <c r="D181" s="7"/>
      <c r="E181" s="4"/>
    </row>
    <row r="182" spans="1:5" ht="12" customHeight="1" x14ac:dyDescent="0.3">
      <c r="A182" s="7"/>
      <c r="B182" s="7"/>
      <c r="C182" s="7"/>
      <c r="D182" s="7"/>
      <c r="E182" s="4"/>
    </row>
    <row r="183" spans="1:5" ht="12" customHeight="1" x14ac:dyDescent="0.3">
      <c r="A183" s="7"/>
      <c r="B183" s="7"/>
      <c r="C183" s="7"/>
      <c r="D183" s="7"/>
      <c r="E183" s="4"/>
    </row>
    <row r="184" spans="1:5" ht="12" customHeight="1" x14ac:dyDescent="0.3">
      <c r="A184" s="7"/>
      <c r="B184" s="7"/>
      <c r="C184" s="7"/>
      <c r="D184" s="7"/>
      <c r="E184" s="4"/>
    </row>
    <row r="185" spans="1:5" ht="12" customHeight="1" x14ac:dyDescent="0.3">
      <c r="A185" s="7"/>
      <c r="B185" s="7"/>
      <c r="C185" s="7"/>
      <c r="D185" s="7"/>
      <c r="E185" s="4"/>
    </row>
    <row r="186" spans="1:5" ht="12" customHeight="1" x14ac:dyDescent="0.3">
      <c r="A186" s="7"/>
      <c r="B186" s="7"/>
      <c r="C186" s="7"/>
      <c r="D186" s="7"/>
      <c r="E186" s="4"/>
    </row>
    <row r="187" spans="1:5" ht="12" customHeight="1" x14ac:dyDescent="0.3">
      <c r="A187" s="7"/>
      <c r="B187" s="7"/>
      <c r="C187" s="7"/>
      <c r="D187" s="7"/>
      <c r="E187" s="4"/>
    </row>
    <row r="188" spans="1:5" ht="12" customHeight="1" x14ac:dyDescent="0.3">
      <c r="A188" s="7"/>
      <c r="B188" s="7"/>
      <c r="C188" s="7"/>
      <c r="D188" s="7"/>
      <c r="E188" s="4"/>
    </row>
    <row r="189" spans="1:5" ht="12" customHeight="1" x14ac:dyDescent="0.3">
      <c r="A189" s="7"/>
      <c r="B189" s="7"/>
      <c r="C189" s="7"/>
      <c r="D189" s="7"/>
      <c r="E189" s="4"/>
    </row>
    <row r="190" spans="1:5" ht="12" customHeight="1" x14ac:dyDescent="0.3">
      <c r="A190" s="7"/>
      <c r="B190" s="7"/>
      <c r="C190" s="7"/>
      <c r="D190" s="7"/>
      <c r="E190" s="4"/>
    </row>
    <row r="191" spans="1:5" ht="12" customHeight="1" x14ac:dyDescent="0.3">
      <c r="A191" s="7"/>
      <c r="B191" s="7"/>
      <c r="C191" s="7"/>
      <c r="D191" s="7"/>
      <c r="E191" s="4"/>
    </row>
    <row r="192" spans="1:5" ht="12" customHeight="1" x14ac:dyDescent="0.3">
      <c r="A192" s="7"/>
      <c r="B192" s="7"/>
      <c r="C192" s="7"/>
      <c r="D192" s="7"/>
      <c r="E192" s="4"/>
    </row>
    <row r="193" spans="1:5" ht="12" customHeight="1" x14ac:dyDescent="0.3">
      <c r="A193" s="7"/>
      <c r="B193" s="7"/>
      <c r="C193" s="7"/>
      <c r="D193" s="7"/>
      <c r="E193" s="4"/>
    </row>
    <row r="194" spans="1:5" ht="12" customHeight="1" x14ac:dyDescent="0.3">
      <c r="A194" s="7"/>
      <c r="B194" s="7"/>
      <c r="C194" s="7"/>
      <c r="D194" s="7"/>
      <c r="E194" s="4"/>
    </row>
    <row r="195" spans="1:5" ht="12" customHeight="1" x14ac:dyDescent="0.3">
      <c r="A195" s="7"/>
      <c r="B195" s="7"/>
      <c r="C195" s="7"/>
      <c r="D195" s="7"/>
      <c r="E195" s="4"/>
    </row>
    <row r="196" spans="1:5" ht="12" customHeight="1" x14ac:dyDescent="0.3">
      <c r="A196" s="7"/>
      <c r="B196" s="7"/>
      <c r="C196" s="7"/>
      <c r="D196" s="7"/>
      <c r="E196" s="4"/>
    </row>
    <row r="197" spans="1:5" ht="12" customHeight="1" x14ac:dyDescent="0.3">
      <c r="A197" s="7"/>
      <c r="B197" s="7"/>
      <c r="C197" s="7"/>
      <c r="D197" s="7"/>
      <c r="E197" s="4"/>
    </row>
    <row r="198" spans="1:5" ht="12" customHeight="1" x14ac:dyDescent="0.3">
      <c r="A198" s="7"/>
      <c r="B198" s="7"/>
      <c r="C198" s="7"/>
      <c r="D198" s="7"/>
      <c r="E198" s="4"/>
    </row>
    <row r="199" spans="1:5" ht="12" customHeight="1" x14ac:dyDescent="0.3">
      <c r="A199" s="7"/>
      <c r="B199" s="7"/>
      <c r="C199" s="7"/>
      <c r="D199" s="7"/>
      <c r="E199" s="4"/>
    </row>
    <row r="200" spans="1:5" ht="12" customHeight="1" x14ac:dyDescent="0.3">
      <c r="A200" s="7"/>
      <c r="B200" s="7"/>
      <c r="C200" s="7"/>
      <c r="D200" s="7"/>
      <c r="E200" s="4"/>
    </row>
    <row r="201" spans="1:5" ht="12" customHeight="1" x14ac:dyDescent="0.3">
      <c r="A201" s="7"/>
      <c r="B201" s="7"/>
      <c r="C201" s="7"/>
      <c r="D201" s="7"/>
      <c r="E201" s="4"/>
    </row>
    <row r="202" spans="1:5" ht="12" customHeight="1" x14ac:dyDescent="0.3">
      <c r="A202" s="7"/>
      <c r="B202" s="7"/>
      <c r="C202" s="7"/>
      <c r="D202" s="7"/>
      <c r="E202" s="4"/>
    </row>
    <row r="203" spans="1:5" ht="12" customHeight="1" x14ac:dyDescent="0.3">
      <c r="A203" s="7"/>
      <c r="B203" s="7"/>
      <c r="C203" s="7"/>
      <c r="D203" s="7"/>
      <c r="E203" s="4"/>
    </row>
    <row r="204" spans="1:5" ht="12" customHeight="1" x14ac:dyDescent="0.3">
      <c r="A204" s="7"/>
      <c r="B204" s="7"/>
      <c r="C204" s="7"/>
      <c r="D204" s="7"/>
      <c r="E204" s="4"/>
    </row>
    <row r="205" spans="1:5" ht="12" customHeight="1" x14ac:dyDescent="0.3">
      <c r="A205" s="7"/>
      <c r="B205" s="7"/>
      <c r="C205" s="7"/>
      <c r="D205" s="7"/>
      <c r="E205" s="4"/>
    </row>
    <row r="206" spans="1:5" ht="12" customHeight="1" x14ac:dyDescent="0.3">
      <c r="A206" s="7"/>
      <c r="B206" s="7"/>
      <c r="C206" s="7"/>
      <c r="D206" s="7"/>
      <c r="E206" s="4"/>
    </row>
    <row r="207" spans="1:5" ht="12" customHeight="1" x14ac:dyDescent="0.3">
      <c r="A207" s="7"/>
      <c r="B207" s="7"/>
      <c r="C207" s="7"/>
      <c r="D207" s="7"/>
      <c r="E207" s="4"/>
    </row>
    <row r="208" spans="1:5" ht="12" customHeight="1" x14ac:dyDescent="0.3">
      <c r="A208" s="7"/>
      <c r="B208" s="7"/>
      <c r="C208" s="7"/>
      <c r="D208" s="7"/>
      <c r="E208" s="4"/>
    </row>
    <row r="209" spans="1:5" ht="12" customHeight="1" x14ac:dyDescent="0.3">
      <c r="A209" s="7"/>
      <c r="B209" s="7"/>
      <c r="C209" s="7"/>
      <c r="D209" s="7"/>
      <c r="E209" s="4"/>
    </row>
    <row r="210" spans="1:5" ht="12" customHeight="1" x14ac:dyDescent="0.3">
      <c r="A210" s="7"/>
      <c r="B210" s="7"/>
      <c r="C210" s="7"/>
      <c r="D210" s="7"/>
      <c r="E210" s="4"/>
    </row>
    <row r="211" spans="1:5" ht="12" customHeight="1" x14ac:dyDescent="0.3">
      <c r="A211" s="7"/>
      <c r="B211" s="7"/>
      <c r="C211" s="7"/>
      <c r="D211" s="7"/>
      <c r="E211" s="4"/>
    </row>
    <row r="212" spans="1:5" ht="12" customHeight="1" x14ac:dyDescent="0.3">
      <c r="A212" s="7"/>
      <c r="B212" s="7"/>
      <c r="C212" s="7"/>
      <c r="D212" s="7"/>
      <c r="E212" s="4"/>
    </row>
    <row r="213" spans="1:5" ht="12" customHeight="1" x14ac:dyDescent="0.3">
      <c r="A213" s="7"/>
      <c r="B213" s="7"/>
      <c r="C213" s="7"/>
      <c r="D213" s="7"/>
      <c r="E213" s="4"/>
    </row>
    <row r="214" spans="1:5" ht="12" customHeight="1" x14ac:dyDescent="0.3">
      <c r="A214" s="7"/>
      <c r="B214" s="7"/>
      <c r="C214" s="7"/>
      <c r="D214" s="7"/>
      <c r="E214" s="4"/>
    </row>
    <row r="215" spans="1:5" ht="12" customHeight="1" x14ac:dyDescent="0.3">
      <c r="A215" s="7"/>
      <c r="B215" s="7"/>
      <c r="C215" s="7"/>
      <c r="D215" s="7"/>
      <c r="E215" s="4"/>
    </row>
    <row r="216" spans="1:5" ht="12" customHeight="1" x14ac:dyDescent="0.3">
      <c r="A216" s="7"/>
      <c r="B216" s="7"/>
      <c r="C216" s="7"/>
      <c r="D216" s="7"/>
      <c r="E216" s="4"/>
    </row>
    <row r="217" spans="1:5" ht="12" customHeight="1" x14ac:dyDescent="0.3">
      <c r="E217" s="4"/>
    </row>
    <row r="218" spans="1:5" ht="12" customHeight="1" x14ac:dyDescent="0.3">
      <c r="E218" s="4"/>
    </row>
    <row r="219" spans="1:5" ht="12" customHeight="1" x14ac:dyDescent="0.3">
      <c r="E219" s="4"/>
    </row>
    <row r="220" spans="1:5" ht="12" customHeight="1" x14ac:dyDescent="0.3">
      <c r="E220" s="4"/>
    </row>
    <row r="221" spans="1:5" ht="12" customHeight="1" x14ac:dyDescent="0.3">
      <c r="E221" s="4"/>
    </row>
    <row r="222" spans="1:5" ht="12" customHeight="1" x14ac:dyDescent="0.3">
      <c r="E222" s="4"/>
    </row>
    <row r="223" spans="1:5" ht="12" customHeight="1" x14ac:dyDescent="0.3">
      <c r="E223" s="4"/>
    </row>
    <row r="224" spans="1:5" ht="12" customHeight="1" x14ac:dyDescent="0.3">
      <c r="E224" s="4"/>
    </row>
    <row r="225" spans="5:5" ht="12" customHeight="1" x14ac:dyDescent="0.3">
      <c r="E225" s="4"/>
    </row>
    <row r="226" spans="5:5" ht="12" customHeight="1" x14ac:dyDescent="0.3">
      <c r="E226" s="4"/>
    </row>
    <row r="227" spans="5:5" ht="12" customHeight="1" x14ac:dyDescent="0.3">
      <c r="E227" s="4"/>
    </row>
    <row r="228" spans="5:5" ht="12" customHeight="1" x14ac:dyDescent="0.3">
      <c r="E228" s="4"/>
    </row>
    <row r="229" spans="5:5" ht="12" customHeight="1" x14ac:dyDescent="0.3">
      <c r="E229" s="4"/>
    </row>
    <row r="230" spans="5:5" ht="12" customHeight="1" x14ac:dyDescent="0.3">
      <c r="E230" s="4"/>
    </row>
    <row r="231" spans="5:5" ht="12" customHeight="1" x14ac:dyDescent="0.3">
      <c r="E231" s="4"/>
    </row>
    <row r="232" spans="5:5" ht="12" customHeight="1" x14ac:dyDescent="0.3">
      <c r="E232" s="4"/>
    </row>
    <row r="233" spans="5:5" ht="12" customHeight="1" x14ac:dyDescent="0.3">
      <c r="E233" s="4"/>
    </row>
    <row r="234" spans="5:5" x14ac:dyDescent="0.3">
      <c r="E234" s="4"/>
    </row>
    <row r="235" spans="5:5" x14ac:dyDescent="0.3">
      <c r="E235" s="4"/>
    </row>
    <row r="236" spans="5:5" x14ac:dyDescent="0.3">
      <c r="E236" s="4"/>
    </row>
    <row r="237" spans="5:5" x14ac:dyDescent="0.3">
      <c r="E237" s="4"/>
    </row>
    <row r="238" spans="5:5" x14ac:dyDescent="0.3">
      <c r="E238" s="4"/>
    </row>
    <row r="239" spans="5:5" x14ac:dyDescent="0.3">
      <c r="E239" s="4"/>
    </row>
    <row r="240" spans="5:5" x14ac:dyDescent="0.3">
      <c r="E240" s="4"/>
    </row>
    <row r="241" spans="5:5" x14ac:dyDescent="0.3">
      <c r="E241" s="4"/>
    </row>
    <row r="242" spans="5:5" x14ac:dyDescent="0.3">
      <c r="E242" s="4"/>
    </row>
    <row r="243" spans="5:5" x14ac:dyDescent="0.3">
      <c r="E243" s="4"/>
    </row>
    <row r="244" spans="5:5" x14ac:dyDescent="0.3">
      <c r="E244" s="4"/>
    </row>
    <row r="245" spans="5:5" x14ac:dyDescent="0.3">
      <c r="E245" s="4"/>
    </row>
    <row r="246" spans="5:5" x14ac:dyDescent="0.3">
      <c r="E246" s="4"/>
    </row>
    <row r="247" spans="5:5" x14ac:dyDescent="0.3">
      <c r="E247" s="4"/>
    </row>
    <row r="248" spans="5:5" x14ac:dyDescent="0.3">
      <c r="E248" s="4"/>
    </row>
    <row r="249" spans="5:5" x14ac:dyDescent="0.3">
      <c r="E249" s="4"/>
    </row>
    <row r="250" spans="5:5" x14ac:dyDescent="0.3">
      <c r="E250" s="4"/>
    </row>
    <row r="251" spans="5:5" x14ac:dyDescent="0.3">
      <c r="E251" s="4"/>
    </row>
    <row r="252" spans="5:5" x14ac:dyDescent="0.3">
      <c r="E252" s="4"/>
    </row>
    <row r="253" spans="5:5" x14ac:dyDescent="0.3">
      <c r="E253" s="4"/>
    </row>
    <row r="254" spans="5:5" x14ac:dyDescent="0.3">
      <c r="E254" s="4"/>
    </row>
    <row r="255" spans="5:5" x14ac:dyDescent="0.3">
      <c r="E255" s="4"/>
    </row>
    <row r="256" spans="5:5" x14ac:dyDescent="0.3">
      <c r="E256" s="4"/>
    </row>
    <row r="257" spans="5:5" x14ac:dyDescent="0.3">
      <c r="E257" s="4"/>
    </row>
    <row r="258" spans="5:5" x14ac:dyDescent="0.3">
      <c r="E258" s="4"/>
    </row>
    <row r="259" spans="5:5" x14ac:dyDescent="0.3">
      <c r="E259" s="4"/>
    </row>
    <row r="260" spans="5:5" x14ac:dyDescent="0.3">
      <c r="E260" s="4"/>
    </row>
    <row r="261" spans="5:5" x14ac:dyDescent="0.3">
      <c r="E261" s="4"/>
    </row>
    <row r="262" spans="5:5" x14ac:dyDescent="0.3">
      <c r="E262" s="4"/>
    </row>
    <row r="263" spans="5:5" x14ac:dyDescent="0.3">
      <c r="E263" s="4"/>
    </row>
    <row r="264" spans="5:5" x14ac:dyDescent="0.3">
      <c r="E264" s="4"/>
    </row>
    <row r="265" spans="5:5" x14ac:dyDescent="0.3">
      <c r="E265" s="4"/>
    </row>
    <row r="266" spans="5:5" x14ac:dyDescent="0.3">
      <c r="E266" s="4"/>
    </row>
    <row r="267" spans="5:5" x14ac:dyDescent="0.3">
      <c r="E267" s="4"/>
    </row>
  </sheetData>
  <mergeCells count="6">
    <mergeCell ref="A107:E111"/>
    <mergeCell ref="A113:E116"/>
    <mergeCell ref="A118:E123"/>
    <mergeCell ref="A124:E124"/>
    <mergeCell ref="F46:L48"/>
    <mergeCell ref="F75:L77"/>
  </mergeCells>
  <phoneticPr fontId="0" type="noConversion"/>
  <pageMargins left="0.75" right="0.5" top="0.75" bottom="0.5" header="0.5" footer="0.5"/>
  <pageSetup fitToHeight="0" orientation="portrait" r:id="rId1"/>
  <headerFooter alignWithMargins="0"/>
  <rowBreaks count="2" manualBreakCount="2">
    <brk id="77" max="4" man="1"/>
    <brk id="105" max="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ransitionEvaluation="1">
    <pageSetUpPr fitToPage="1"/>
  </sheetPr>
  <dimension ref="A1:U71"/>
  <sheetViews>
    <sheetView defaultGridColor="0" topLeftCell="A46" colorId="22" zoomScaleNormal="100" workbookViewId="0">
      <selection activeCell="A57" sqref="A57"/>
    </sheetView>
  </sheetViews>
  <sheetFormatPr defaultColWidth="16.69140625" defaultRowHeight="12.45" x14ac:dyDescent="0.3"/>
  <cols>
    <col min="1" max="3" width="2.69140625" customWidth="1"/>
    <col min="4" max="4" width="68.84375" customWidth="1"/>
    <col min="5" max="5" width="17.15234375" customWidth="1"/>
  </cols>
  <sheetData>
    <row r="1" spans="1:21" s="17" customFormat="1" ht="20.25" customHeight="1" x14ac:dyDescent="0.3">
      <c r="A1" s="24" t="str">
        <f>TextRefCopy5</f>
        <v>Name of Community College</v>
      </c>
      <c r="B1" s="25"/>
      <c r="C1" s="26"/>
      <c r="D1" s="27"/>
      <c r="E1" s="28" t="s">
        <v>1</v>
      </c>
      <c r="F1" s="98"/>
      <c r="G1" s="98"/>
      <c r="H1" s="98"/>
      <c r="I1" s="98"/>
      <c r="J1" s="98"/>
      <c r="K1" s="98"/>
      <c r="L1" s="98"/>
      <c r="M1" s="98"/>
      <c r="N1" s="98"/>
      <c r="O1" s="98"/>
      <c r="P1" s="98"/>
      <c r="Q1" s="98"/>
      <c r="R1" s="98"/>
      <c r="S1" s="98"/>
      <c r="T1" s="98"/>
      <c r="U1" s="98"/>
    </row>
    <row r="2" spans="1:21" s="17" customFormat="1" ht="20.25" customHeight="1" x14ac:dyDescent="0.3">
      <c r="A2" s="24" t="s">
        <v>78</v>
      </c>
      <c r="B2" s="29"/>
      <c r="C2" s="30"/>
      <c r="D2" s="31"/>
      <c r="E2" s="28"/>
      <c r="F2" s="98"/>
      <c r="G2" s="98"/>
      <c r="H2" s="98"/>
      <c r="I2" s="98"/>
      <c r="J2" s="98"/>
      <c r="K2" s="98"/>
      <c r="L2" s="98"/>
      <c r="M2" s="98"/>
      <c r="N2" s="98"/>
      <c r="O2" s="98"/>
      <c r="P2" s="98"/>
      <c r="Q2" s="98"/>
      <c r="R2" s="98"/>
      <c r="S2" s="98"/>
      <c r="T2" s="98"/>
      <c r="U2" s="98"/>
    </row>
    <row r="3" spans="1:21" s="36" customFormat="1" ht="20.25" customHeight="1" x14ac:dyDescent="0.3">
      <c r="A3" s="32"/>
      <c r="B3" s="33" t="s">
        <v>79</v>
      </c>
      <c r="C3" s="34"/>
      <c r="D3" s="31"/>
      <c r="E3" s="35"/>
    </row>
    <row r="4" spans="1:21" s="36" customFormat="1" ht="20.25" customHeight="1" thickBot="1" x14ac:dyDescent="0.35">
      <c r="A4" s="37" t="s">
        <v>80</v>
      </c>
      <c r="B4" s="38"/>
      <c r="C4" s="38"/>
      <c r="D4" s="39"/>
      <c r="E4" s="40" t="s">
        <v>81</v>
      </c>
    </row>
    <row r="5" spans="1:21" ht="20.149999999999999" customHeight="1" x14ac:dyDescent="0.55000000000000004">
      <c r="A5" s="9"/>
      <c r="B5" s="9"/>
      <c r="C5" s="11"/>
      <c r="D5" s="9"/>
      <c r="E5" s="10"/>
      <c r="F5" s="7"/>
      <c r="G5" s="7"/>
      <c r="H5" s="7"/>
      <c r="I5" s="7"/>
      <c r="J5" s="7"/>
      <c r="K5" s="7"/>
      <c r="L5" s="7"/>
      <c r="M5" s="7"/>
      <c r="N5" s="7"/>
      <c r="O5" s="7"/>
      <c r="P5" s="7"/>
      <c r="Q5" s="7"/>
      <c r="R5" s="7"/>
      <c r="S5" s="7"/>
      <c r="T5" s="7"/>
      <c r="U5" s="7"/>
    </row>
    <row r="6" spans="1:21" ht="15.75" customHeight="1" x14ac:dyDescent="0.4">
      <c r="A6" s="86" t="s">
        <v>82</v>
      </c>
      <c r="B6" s="87"/>
      <c r="C6" s="87"/>
      <c r="D6" s="87"/>
      <c r="E6" s="10"/>
      <c r="G6" s="7"/>
      <c r="H6" s="7"/>
      <c r="I6" s="7"/>
      <c r="J6" s="7"/>
      <c r="K6" s="7"/>
      <c r="L6" s="7"/>
      <c r="M6" s="7"/>
      <c r="N6" s="7"/>
      <c r="O6" s="7"/>
      <c r="P6" s="7"/>
      <c r="Q6" s="7"/>
      <c r="R6" s="7"/>
      <c r="S6" s="7"/>
      <c r="T6" s="7"/>
      <c r="U6" s="7"/>
    </row>
    <row r="7" spans="1:21" ht="12.75" customHeight="1" x14ac:dyDescent="0.3">
      <c r="A7" s="9" t="s">
        <v>83</v>
      </c>
      <c r="B7" s="9"/>
      <c r="D7" s="9"/>
      <c r="E7" s="118">
        <v>0</v>
      </c>
      <c r="F7" s="7"/>
      <c r="G7" s="7"/>
      <c r="H7" s="7"/>
      <c r="I7" s="7"/>
      <c r="J7" s="7"/>
      <c r="K7" s="7"/>
      <c r="L7" s="7"/>
      <c r="M7" s="7"/>
      <c r="N7" s="7"/>
      <c r="O7" s="7"/>
      <c r="P7" s="7"/>
      <c r="Q7" s="7"/>
      <c r="R7" s="7"/>
      <c r="S7" s="7"/>
      <c r="T7" s="7"/>
      <c r="U7" s="7"/>
    </row>
    <row r="8" spans="1:21" ht="12.75" customHeight="1" x14ac:dyDescent="0.3">
      <c r="A8" s="9" t="s">
        <v>84</v>
      </c>
      <c r="B8" s="9"/>
      <c r="D8" s="9"/>
      <c r="E8" s="119">
        <v>0</v>
      </c>
      <c r="F8" s="7"/>
      <c r="G8" s="7"/>
      <c r="H8" s="7"/>
      <c r="I8" s="7"/>
      <c r="J8" s="7"/>
      <c r="K8" s="7"/>
      <c r="L8" s="7"/>
      <c r="M8" s="7"/>
      <c r="N8" s="7"/>
      <c r="O8" s="7"/>
      <c r="P8" s="7"/>
      <c r="Q8" s="7"/>
      <c r="R8" s="7"/>
      <c r="S8" s="7"/>
      <c r="T8" s="7"/>
      <c r="U8" s="7"/>
    </row>
    <row r="9" spans="1:21" ht="12.75" customHeight="1" x14ac:dyDescent="0.3">
      <c r="A9" s="9" t="s">
        <v>85</v>
      </c>
      <c r="B9" s="9"/>
      <c r="D9" s="9"/>
      <c r="E9" s="119">
        <v>0</v>
      </c>
      <c r="F9" s="7"/>
      <c r="G9" s="7"/>
      <c r="H9" s="7"/>
      <c r="I9" s="7"/>
      <c r="J9" s="7"/>
      <c r="K9" s="7"/>
      <c r="L9" s="7"/>
      <c r="M9" s="7"/>
      <c r="N9" s="7"/>
      <c r="O9" s="7"/>
      <c r="P9" s="7"/>
      <c r="Q9" s="7"/>
      <c r="R9" s="7"/>
      <c r="S9" s="7"/>
      <c r="T9" s="7"/>
      <c r="U9" s="7"/>
    </row>
    <row r="10" spans="1:21" ht="12.75" customHeight="1" x14ac:dyDescent="0.3">
      <c r="A10" s="9" t="s">
        <v>86</v>
      </c>
      <c r="B10" s="9"/>
      <c r="D10" s="9"/>
      <c r="E10" s="119">
        <v>0</v>
      </c>
      <c r="F10" s="7"/>
      <c r="G10" s="7"/>
      <c r="H10" s="7"/>
      <c r="I10" s="7"/>
      <c r="J10" s="7"/>
      <c r="K10" s="7"/>
      <c r="L10" s="7"/>
      <c r="M10" s="7"/>
      <c r="N10" s="7"/>
      <c r="O10" s="7"/>
      <c r="P10" s="7"/>
      <c r="Q10" s="7"/>
      <c r="R10" s="7"/>
      <c r="S10" s="7"/>
      <c r="T10" s="7"/>
      <c r="U10" s="7"/>
    </row>
    <row r="11" spans="1:21" ht="12.75" customHeight="1" x14ac:dyDescent="0.3">
      <c r="A11" s="9" t="s">
        <v>87</v>
      </c>
      <c r="B11" s="9"/>
      <c r="D11" s="9"/>
      <c r="E11" s="119">
        <v>0</v>
      </c>
      <c r="F11" s="7"/>
      <c r="G11" s="7"/>
      <c r="H11" s="7"/>
      <c r="I11" s="7"/>
      <c r="J11" s="7"/>
      <c r="K11" s="7"/>
      <c r="L11" s="7"/>
      <c r="M11" s="7"/>
      <c r="N11" s="7"/>
      <c r="O11" s="7"/>
      <c r="P11" s="7"/>
      <c r="Q11" s="7"/>
      <c r="R11" s="7"/>
      <c r="S11" s="7"/>
      <c r="T11" s="7"/>
      <c r="U11" s="7"/>
    </row>
    <row r="12" spans="1:21" ht="12.75" customHeight="1" x14ac:dyDescent="0.3">
      <c r="A12" s="9" t="s">
        <v>88</v>
      </c>
      <c r="B12" s="9"/>
      <c r="D12" s="9"/>
      <c r="E12" s="117">
        <v>0</v>
      </c>
      <c r="F12" s="7"/>
      <c r="G12" s="7"/>
      <c r="H12" s="7"/>
      <c r="I12" s="7"/>
      <c r="J12" s="7"/>
      <c r="K12" s="7"/>
      <c r="L12" s="7"/>
      <c r="M12" s="7"/>
      <c r="N12" s="7"/>
      <c r="O12" s="7"/>
      <c r="P12" s="7"/>
      <c r="Q12" s="7"/>
      <c r="R12" s="7"/>
      <c r="S12" s="7"/>
      <c r="T12" s="7"/>
      <c r="U12" s="7"/>
    </row>
    <row r="13" spans="1:21" s="17" customFormat="1" ht="9.75" customHeight="1" x14ac:dyDescent="0.3">
      <c r="A13" s="42"/>
      <c r="B13" s="42"/>
      <c r="D13" s="42"/>
      <c r="E13" s="114"/>
      <c r="F13" s="98"/>
      <c r="G13" s="98"/>
      <c r="H13" s="98"/>
      <c r="I13" s="98"/>
      <c r="J13" s="98"/>
      <c r="K13" s="98"/>
      <c r="L13" s="98"/>
      <c r="M13" s="98"/>
      <c r="N13" s="98"/>
      <c r="O13" s="98"/>
      <c r="P13" s="98"/>
      <c r="Q13" s="98"/>
      <c r="R13" s="98"/>
      <c r="S13" s="98"/>
      <c r="T13" s="98"/>
      <c r="U13" s="98"/>
    </row>
    <row r="14" spans="1:21" ht="12.75" customHeight="1" x14ac:dyDescent="0.3">
      <c r="A14" s="9"/>
      <c r="B14" s="9" t="s">
        <v>89</v>
      </c>
      <c r="D14" s="9"/>
      <c r="E14" s="117">
        <f>SUM(E7:E13)</f>
        <v>0</v>
      </c>
      <c r="F14" s="7"/>
      <c r="G14" s="7"/>
      <c r="H14" s="7"/>
      <c r="I14" s="7"/>
      <c r="J14" s="7"/>
      <c r="K14" s="7"/>
      <c r="L14" s="7"/>
      <c r="M14" s="7"/>
      <c r="N14" s="7"/>
      <c r="O14" s="7"/>
      <c r="P14" s="7"/>
      <c r="Q14" s="7"/>
      <c r="R14" s="7"/>
      <c r="S14" s="7"/>
      <c r="T14" s="7"/>
      <c r="U14" s="7"/>
    </row>
    <row r="15" spans="1:21" s="17" customFormat="1" ht="9.75" customHeight="1" x14ac:dyDescent="0.3">
      <c r="A15" s="42"/>
      <c r="B15" s="42"/>
      <c r="C15" s="42"/>
      <c r="D15" s="42"/>
      <c r="E15" s="114"/>
      <c r="F15" s="98"/>
      <c r="G15" s="98"/>
      <c r="H15" s="98"/>
      <c r="I15" s="98"/>
      <c r="J15" s="98"/>
      <c r="K15" s="98"/>
      <c r="L15" s="98"/>
      <c r="M15" s="98"/>
      <c r="N15" s="98"/>
      <c r="O15" s="98"/>
      <c r="P15" s="98"/>
      <c r="Q15" s="98"/>
      <c r="R15" s="98"/>
      <c r="S15" s="98"/>
      <c r="T15" s="98"/>
      <c r="U15" s="98"/>
    </row>
    <row r="16" spans="1:21" ht="15.75" customHeight="1" x14ac:dyDescent="0.4">
      <c r="A16" s="86" t="s">
        <v>90</v>
      </c>
      <c r="B16" s="87"/>
      <c r="C16" s="87"/>
      <c r="D16" s="87"/>
      <c r="E16" s="119"/>
      <c r="F16" s="7"/>
      <c r="G16" s="7"/>
      <c r="H16" s="7"/>
      <c r="I16" s="7"/>
      <c r="J16" s="7"/>
      <c r="K16" s="7"/>
      <c r="L16" s="7"/>
      <c r="M16" s="7"/>
      <c r="N16" s="7"/>
      <c r="O16" s="7"/>
      <c r="P16" s="7"/>
      <c r="Q16" s="7"/>
      <c r="R16" s="7"/>
      <c r="S16" s="7"/>
      <c r="T16" s="7"/>
      <c r="U16" s="7"/>
    </row>
    <row r="17" spans="1:21" ht="12.75" customHeight="1" x14ac:dyDescent="0.3">
      <c r="A17" s="9" t="s">
        <v>91</v>
      </c>
      <c r="B17" s="9"/>
      <c r="C17" s="9"/>
      <c r="E17" s="119">
        <v>0</v>
      </c>
      <c r="F17" s="7"/>
      <c r="G17" s="7"/>
      <c r="H17" s="7"/>
      <c r="I17" s="7"/>
      <c r="J17" s="7"/>
      <c r="K17" s="7"/>
      <c r="L17" s="7"/>
      <c r="M17" s="7"/>
      <c r="N17" s="7"/>
      <c r="O17" s="7"/>
      <c r="P17" s="7"/>
      <c r="Q17" s="7"/>
      <c r="R17" s="7"/>
      <c r="S17" s="7"/>
      <c r="T17" s="7"/>
      <c r="U17" s="7"/>
    </row>
    <row r="18" spans="1:21" ht="12.75" customHeight="1" x14ac:dyDescent="0.3">
      <c r="A18" s="9" t="s">
        <v>92</v>
      </c>
      <c r="B18" s="9"/>
      <c r="C18" s="9"/>
      <c r="E18" s="119">
        <v>0</v>
      </c>
      <c r="F18" s="7"/>
      <c r="G18" s="7"/>
      <c r="H18" s="7"/>
      <c r="I18" s="7"/>
      <c r="J18" s="7"/>
      <c r="K18" s="7"/>
      <c r="L18" s="7"/>
      <c r="M18" s="7"/>
      <c r="N18" s="7"/>
      <c r="O18" s="7"/>
      <c r="P18" s="7"/>
      <c r="Q18" s="7"/>
      <c r="R18" s="7"/>
      <c r="S18" s="7"/>
      <c r="T18" s="7"/>
      <c r="U18" s="7"/>
    </row>
    <row r="19" spans="1:21" ht="12.75" customHeight="1" x14ac:dyDescent="0.3">
      <c r="A19" s="9" t="s">
        <v>93</v>
      </c>
      <c r="B19" s="9"/>
      <c r="C19" s="9"/>
      <c r="E19" s="119">
        <v>0</v>
      </c>
      <c r="F19" s="7"/>
      <c r="G19" s="7"/>
      <c r="H19" s="7"/>
      <c r="I19" s="7"/>
      <c r="J19" s="7"/>
      <c r="K19" s="7"/>
      <c r="L19" s="7"/>
      <c r="M19" s="7"/>
      <c r="N19" s="7"/>
      <c r="O19" s="7"/>
      <c r="P19" s="7"/>
      <c r="Q19" s="7"/>
      <c r="R19" s="7"/>
      <c r="S19" s="7"/>
      <c r="T19" s="7"/>
      <c r="U19" s="7"/>
    </row>
    <row r="20" spans="1:21" ht="12.75" customHeight="1" x14ac:dyDescent="0.3">
      <c r="A20" s="9" t="s">
        <v>94</v>
      </c>
      <c r="B20" s="9"/>
      <c r="C20" s="9"/>
      <c r="E20" s="119">
        <v>0</v>
      </c>
      <c r="F20" s="7"/>
      <c r="G20" s="7"/>
      <c r="H20" s="7"/>
      <c r="I20" s="7"/>
      <c r="J20" s="7"/>
      <c r="K20" s="7"/>
      <c r="L20" s="7"/>
      <c r="M20" s="7"/>
      <c r="N20" s="7"/>
      <c r="O20" s="7"/>
      <c r="P20" s="7"/>
      <c r="Q20" s="7"/>
      <c r="R20" s="7"/>
      <c r="S20" s="7"/>
      <c r="T20" s="7"/>
      <c r="U20" s="7"/>
    </row>
    <row r="21" spans="1:21" ht="12.75" customHeight="1" x14ac:dyDescent="0.3">
      <c r="A21" s="9" t="s">
        <v>95</v>
      </c>
      <c r="B21" s="9"/>
      <c r="C21" s="9"/>
      <c r="E21" s="117">
        <v>0</v>
      </c>
      <c r="F21" s="7"/>
      <c r="G21" s="7"/>
      <c r="H21" s="7"/>
      <c r="I21" s="7"/>
      <c r="J21" s="7"/>
      <c r="K21" s="7"/>
      <c r="L21" s="7"/>
      <c r="M21" s="7"/>
      <c r="N21" s="7"/>
      <c r="O21" s="7"/>
      <c r="P21" s="7"/>
      <c r="Q21" s="7"/>
      <c r="R21" s="7"/>
      <c r="S21" s="7"/>
      <c r="T21" s="7"/>
      <c r="U21" s="7"/>
    </row>
    <row r="22" spans="1:21" s="17" customFormat="1" ht="9.75" customHeight="1" x14ac:dyDescent="0.3">
      <c r="A22" s="42"/>
      <c r="B22" s="42"/>
      <c r="C22" s="42"/>
      <c r="E22" s="114"/>
      <c r="F22" s="98"/>
      <c r="G22" s="98"/>
      <c r="H22" s="98"/>
      <c r="I22" s="98"/>
      <c r="J22" s="98"/>
      <c r="K22" s="98"/>
      <c r="L22" s="98"/>
      <c r="M22" s="98"/>
      <c r="N22" s="98"/>
      <c r="O22" s="98"/>
      <c r="P22" s="98"/>
      <c r="Q22" s="98"/>
      <c r="R22" s="98"/>
      <c r="S22" s="98"/>
      <c r="T22" s="98"/>
      <c r="U22" s="98"/>
    </row>
    <row r="23" spans="1:21" ht="12.75" customHeight="1" x14ac:dyDescent="0.3">
      <c r="A23" s="9"/>
      <c r="B23" s="9" t="s">
        <v>96</v>
      </c>
      <c r="C23" s="9"/>
      <c r="E23" s="117">
        <f>SUM(E17:E22)</f>
        <v>0</v>
      </c>
      <c r="F23" s="7"/>
      <c r="G23" s="7"/>
      <c r="H23" s="7"/>
      <c r="I23" s="7"/>
      <c r="J23" s="7"/>
      <c r="K23" s="7"/>
      <c r="L23" s="7"/>
      <c r="M23" s="7"/>
      <c r="N23" s="7"/>
      <c r="O23" s="7"/>
      <c r="P23" s="7"/>
      <c r="Q23" s="7"/>
      <c r="R23" s="7"/>
      <c r="S23" s="7"/>
      <c r="T23" s="7"/>
      <c r="U23" s="7"/>
    </row>
    <row r="24" spans="1:21" s="17" customFormat="1" ht="9.75" customHeight="1" x14ac:dyDescent="0.3">
      <c r="A24" s="42"/>
      <c r="B24" s="42"/>
      <c r="C24" s="42"/>
      <c r="E24" s="114"/>
      <c r="F24" s="98"/>
      <c r="G24" s="98"/>
      <c r="H24" s="98"/>
      <c r="I24" s="98"/>
      <c r="J24" s="98"/>
      <c r="K24" s="98"/>
      <c r="L24" s="98"/>
      <c r="M24" s="98"/>
      <c r="N24" s="98"/>
      <c r="O24" s="98"/>
      <c r="P24" s="98"/>
      <c r="Q24" s="98"/>
      <c r="R24" s="98"/>
      <c r="S24" s="98"/>
      <c r="T24" s="98"/>
      <c r="U24" s="98"/>
    </row>
    <row r="25" spans="1:21" ht="12.75" customHeight="1" x14ac:dyDescent="0.3">
      <c r="A25" s="9"/>
      <c r="B25" s="9"/>
      <c r="C25" s="9" t="s">
        <v>97</v>
      </c>
      <c r="E25" s="117">
        <f>E14-E23</f>
        <v>0</v>
      </c>
      <c r="F25" s="7"/>
      <c r="G25" s="7"/>
      <c r="H25" s="7"/>
      <c r="I25" s="7"/>
      <c r="J25" s="7"/>
      <c r="K25" s="7"/>
      <c r="L25" s="7"/>
      <c r="M25" s="7"/>
      <c r="N25" s="7"/>
      <c r="O25" s="7"/>
      <c r="P25" s="7"/>
      <c r="Q25" s="7"/>
      <c r="R25" s="7"/>
      <c r="S25" s="7"/>
      <c r="T25" s="7"/>
      <c r="U25" s="7"/>
    </row>
    <row r="26" spans="1:21" s="17" customFormat="1" ht="9.75" customHeight="1" x14ac:dyDescent="0.3">
      <c r="A26" s="42"/>
      <c r="B26" s="42"/>
      <c r="C26" s="42"/>
      <c r="D26" s="42"/>
      <c r="E26" s="114"/>
      <c r="F26" s="98"/>
      <c r="G26" s="98"/>
      <c r="H26" s="98"/>
      <c r="I26" s="98"/>
      <c r="J26" s="98"/>
      <c r="K26" s="98"/>
      <c r="L26" s="98"/>
      <c r="M26" s="98"/>
      <c r="N26" s="98"/>
      <c r="O26" s="98"/>
      <c r="P26" s="98"/>
      <c r="Q26" s="98"/>
      <c r="R26" s="98"/>
      <c r="S26" s="98"/>
      <c r="T26" s="98"/>
      <c r="U26" s="98"/>
    </row>
    <row r="27" spans="1:21" ht="15.75" customHeight="1" x14ac:dyDescent="0.4">
      <c r="A27" s="86" t="s">
        <v>98</v>
      </c>
      <c r="B27" s="87"/>
      <c r="C27" s="87"/>
      <c r="D27" s="87"/>
      <c r="E27" s="119"/>
      <c r="F27" s="7"/>
      <c r="G27" s="7"/>
      <c r="H27" s="7"/>
      <c r="I27" s="7"/>
      <c r="J27" s="7"/>
      <c r="K27" s="7"/>
      <c r="L27" s="7"/>
      <c r="M27" s="7"/>
      <c r="N27" s="7"/>
      <c r="O27" s="7"/>
      <c r="P27" s="7"/>
      <c r="Q27" s="7"/>
      <c r="R27" s="7"/>
      <c r="S27" s="7"/>
      <c r="T27" s="7"/>
      <c r="U27" s="7"/>
    </row>
    <row r="28" spans="1:21" ht="12.75" customHeight="1" x14ac:dyDescent="0.3">
      <c r="A28" s="9" t="s">
        <v>99</v>
      </c>
      <c r="B28" s="9"/>
      <c r="C28" s="9"/>
      <c r="D28" s="9"/>
      <c r="E28" s="119">
        <v>0</v>
      </c>
      <c r="F28" s="7"/>
      <c r="G28" s="7"/>
      <c r="H28" s="7"/>
      <c r="I28" s="7"/>
      <c r="J28" s="7"/>
      <c r="K28" s="7"/>
      <c r="L28" s="7"/>
      <c r="M28" s="7"/>
      <c r="N28" s="7"/>
      <c r="O28" s="7"/>
      <c r="P28" s="7"/>
      <c r="Q28" s="7"/>
      <c r="R28" s="7"/>
      <c r="S28" s="7"/>
      <c r="T28" s="7"/>
      <c r="U28" s="7"/>
    </row>
    <row r="29" spans="1:21" ht="12.75" customHeight="1" x14ac:dyDescent="0.3">
      <c r="A29" s="9" t="s">
        <v>100</v>
      </c>
      <c r="B29" s="9"/>
      <c r="C29" s="9"/>
      <c r="D29" s="9"/>
      <c r="E29" s="119"/>
      <c r="F29" s="7"/>
      <c r="G29" s="7"/>
      <c r="H29" s="7"/>
      <c r="I29" s="7"/>
      <c r="J29" s="7"/>
      <c r="K29" s="7"/>
      <c r="L29" s="7"/>
      <c r="M29" s="7"/>
      <c r="N29" s="7"/>
      <c r="O29" s="7"/>
      <c r="P29" s="7"/>
      <c r="Q29" s="7"/>
      <c r="R29" s="7"/>
      <c r="S29" s="7"/>
      <c r="T29" s="7"/>
      <c r="U29" s="7"/>
    </row>
    <row r="30" spans="1:21" ht="12.75" customHeight="1" x14ac:dyDescent="0.3">
      <c r="A30" s="9" t="s">
        <v>101</v>
      </c>
      <c r="B30" s="9"/>
      <c r="C30" s="9"/>
      <c r="D30" s="9"/>
      <c r="E30" s="119"/>
      <c r="F30" s="7"/>
      <c r="G30" s="7"/>
      <c r="H30" s="7"/>
      <c r="I30" s="7"/>
      <c r="J30" s="7"/>
      <c r="K30" s="7"/>
      <c r="L30" s="7"/>
      <c r="M30" s="7"/>
      <c r="N30" s="7"/>
      <c r="O30" s="7"/>
      <c r="P30" s="7"/>
      <c r="Q30" s="7"/>
      <c r="R30" s="7"/>
      <c r="S30" s="7"/>
      <c r="T30" s="7"/>
      <c r="U30" s="7"/>
    </row>
    <row r="31" spans="1:21" ht="12.75" customHeight="1" x14ac:dyDescent="0.3">
      <c r="A31" s="9" t="s">
        <v>65</v>
      </c>
      <c r="B31" s="9"/>
      <c r="C31" s="9"/>
      <c r="D31" s="9"/>
      <c r="E31" s="119">
        <v>0</v>
      </c>
      <c r="F31" s="7"/>
      <c r="G31" s="7"/>
      <c r="H31" s="7"/>
      <c r="I31" s="7"/>
      <c r="J31" s="7"/>
      <c r="K31" s="7"/>
      <c r="L31" s="7"/>
      <c r="M31" s="7"/>
      <c r="N31" s="7"/>
      <c r="O31" s="7"/>
      <c r="P31" s="7"/>
      <c r="Q31" s="7"/>
      <c r="R31" s="7"/>
      <c r="S31" s="7"/>
      <c r="T31" s="7"/>
      <c r="U31" s="7"/>
    </row>
    <row r="32" spans="1:21" ht="12.75" customHeight="1" x14ac:dyDescent="0.3">
      <c r="A32" s="9" t="s">
        <v>102</v>
      </c>
      <c r="B32" s="9"/>
      <c r="C32" s="9"/>
      <c r="D32" s="9"/>
      <c r="E32" s="119">
        <v>0</v>
      </c>
      <c r="F32" s="7"/>
      <c r="G32" s="7"/>
      <c r="H32" s="7"/>
      <c r="I32" s="7"/>
      <c r="J32" s="7"/>
      <c r="K32" s="7"/>
      <c r="L32" s="7"/>
      <c r="M32" s="7"/>
      <c r="N32" s="7"/>
      <c r="O32" s="7"/>
      <c r="P32" s="7"/>
      <c r="Q32" s="7"/>
      <c r="R32" s="7"/>
      <c r="S32" s="7"/>
      <c r="T32" s="7"/>
      <c r="U32" s="7"/>
    </row>
    <row r="33" spans="1:21" ht="12.75" customHeight="1" x14ac:dyDescent="0.3">
      <c r="A33" s="9" t="s">
        <v>103</v>
      </c>
      <c r="B33" s="9"/>
      <c r="C33" s="9"/>
      <c r="D33" s="9"/>
      <c r="E33" s="119">
        <v>0</v>
      </c>
      <c r="F33" s="7"/>
      <c r="G33" s="7"/>
      <c r="H33" s="7"/>
      <c r="I33" s="7"/>
      <c r="J33" s="7"/>
      <c r="K33" s="7"/>
      <c r="L33" s="7"/>
      <c r="M33" s="7"/>
      <c r="N33" s="7"/>
      <c r="O33" s="7"/>
      <c r="P33" s="7"/>
      <c r="Q33" s="7"/>
      <c r="R33" s="7"/>
      <c r="S33" s="7"/>
      <c r="T33" s="7"/>
      <c r="U33" s="7"/>
    </row>
    <row r="34" spans="1:21" ht="12.75" customHeight="1" x14ac:dyDescent="0.3">
      <c r="A34" s="9" t="s">
        <v>104</v>
      </c>
      <c r="B34" s="9"/>
      <c r="C34" s="9"/>
      <c r="D34" s="9"/>
      <c r="E34" s="119">
        <v>0</v>
      </c>
      <c r="F34" s="7"/>
      <c r="G34" s="7"/>
      <c r="H34" s="7"/>
      <c r="I34" s="7"/>
      <c r="J34" s="7"/>
      <c r="K34" s="7"/>
      <c r="L34" s="7"/>
      <c r="M34" s="7"/>
      <c r="N34" s="7"/>
      <c r="O34" s="7"/>
      <c r="P34" s="7"/>
      <c r="Q34" s="7"/>
      <c r="R34" s="7"/>
      <c r="S34" s="7"/>
      <c r="T34" s="7"/>
      <c r="U34" s="7"/>
    </row>
    <row r="35" spans="1:21" ht="12.75" customHeight="1" x14ac:dyDescent="0.3">
      <c r="A35" s="9" t="s">
        <v>105</v>
      </c>
      <c r="B35" s="9"/>
      <c r="C35" s="9"/>
      <c r="D35" s="9"/>
      <c r="E35" s="119">
        <v>0</v>
      </c>
      <c r="F35" s="7"/>
      <c r="G35" s="7"/>
      <c r="H35" s="7"/>
      <c r="I35" s="7"/>
      <c r="J35" s="7"/>
      <c r="K35" s="7"/>
      <c r="L35" s="7"/>
      <c r="M35" s="7"/>
      <c r="N35" s="7"/>
      <c r="O35" s="7"/>
      <c r="P35" s="7"/>
      <c r="Q35" s="7"/>
      <c r="R35" s="7"/>
      <c r="S35" s="7"/>
      <c r="T35" s="7"/>
      <c r="U35" s="7"/>
    </row>
    <row r="36" spans="1:21" ht="12.75" customHeight="1" x14ac:dyDescent="0.3">
      <c r="A36" s="9" t="s">
        <v>106</v>
      </c>
      <c r="B36" s="9"/>
      <c r="C36" s="9"/>
      <c r="D36" s="9"/>
      <c r="E36" s="117">
        <v>0</v>
      </c>
      <c r="F36" s="7"/>
      <c r="G36" s="7"/>
      <c r="H36" s="7"/>
      <c r="I36" s="7"/>
      <c r="J36" s="7"/>
      <c r="K36" s="7"/>
      <c r="L36" s="7"/>
      <c r="M36" s="7"/>
      <c r="N36" s="7"/>
      <c r="O36" s="7"/>
      <c r="P36" s="7"/>
      <c r="Q36" s="7"/>
      <c r="R36" s="7"/>
      <c r="S36" s="7"/>
      <c r="T36" s="7"/>
      <c r="U36" s="7"/>
    </row>
    <row r="37" spans="1:21" s="17" customFormat="1" ht="9.75" customHeight="1" x14ac:dyDescent="0.3">
      <c r="A37" s="42"/>
      <c r="B37" s="42"/>
      <c r="C37" s="42"/>
      <c r="D37" s="42"/>
      <c r="E37" s="114"/>
      <c r="F37" s="98"/>
      <c r="G37" s="98"/>
      <c r="H37" s="98"/>
      <c r="I37" s="98"/>
      <c r="J37" s="98"/>
      <c r="K37" s="98"/>
      <c r="L37" s="98"/>
      <c r="M37" s="98"/>
      <c r="N37" s="98"/>
      <c r="O37" s="98"/>
      <c r="P37" s="98"/>
      <c r="Q37" s="98"/>
      <c r="R37" s="98"/>
      <c r="S37" s="98"/>
      <c r="T37" s="98"/>
      <c r="U37" s="98"/>
    </row>
    <row r="38" spans="1:21" ht="12.75" customHeight="1" x14ac:dyDescent="0.3">
      <c r="A38" s="9"/>
      <c r="B38" s="9"/>
      <c r="C38" s="9" t="s">
        <v>107</v>
      </c>
      <c r="D38" s="9"/>
      <c r="E38" s="117">
        <f>SUM(E28:E37)</f>
        <v>0</v>
      </c>
      <c r="F38" s="7"/>
      <c r="G38" s="7"/>
      <c r="H38" s="7"/>
      <c r="I38" s="7"/>
      <c r="J38" s="7"/>
      <c r="K38" s="7"/>
      <c r="L38" s="7"/>
      <c r="M38" s="7"/>
      <c r="N38" s="7"/>
      <c r="O38" s="7"/>
      <c r="P38" s="7"/>
      <c r="Q38" s="7"/>
      <c r="R38" s="7"/>
      <c r="S38" s="7"/>
      <c r="T38" s="7"/>
      <c r="U38" s="7"/>
    </row>
    <row r="39" spans="1:21" s="17" customFormat="1" ht="9.75" customHeight="1" x14ac:dyDescent="0.3">
      <c r="A39" s="42"/>
      <c r="B39" s="42"/>
      <c r="C39" s="42"/>
      <c r="D39" s="42"/>
      <c r="E39" s="114"/>
      <c r="F39" s="98"/>
      <c r="G39" s="98"/>
      <c r="H39" s="98"/>
      <c r="I39" s="98"/>
      <c r="J39" s="98"/>
      <c r="K39" s="98"/>
      <c r="L39" s="98"/>
      <c r="M39" s="98"/>
      <c r="N39" s="98"/>
      <c r="O39" s="98"/>
      <c r="P39" s="98"/>
      <c r="Q39" s="98"/>
      <c r="R39" s="98"/>
      <c r="S39" s="98"/>
      <c r="T39" s="98"/>
      <c r="U39" s="98"/>
    </row>
    <row r="40" spans="1:21" ht="12.75" customHeight="1" x14ac:dyDescent="0.3">
      <c r="A40" s="9"/>
      <c r="B40" s="9"/>
      <c r="C40" s="9"/>
      <c r="D40" s="9" t="s">
        <v>108</v>
      </c>
      <c r="E40" s="117">
        <f>E25+E38</f>
        <v>0</v>
      </c>
      <c r="F40" s="7"/>
      <c r="G40" s="7"/>
      <c r="H40" s="7"/>
      <c r="I40" s="7"/>
      <c r="J40" s="7"/>
      <c r="K40" s="7"/>
      <c r="L40" s="7"/>
      <c r="M40" s="7"/>
      <c r="N40" s="7"/>
      <c r="O40" s="7"/>
      <c r="P40" s="7"/>
      <c r="Q40" s="7"/>
      <c r="R40" s="7"/>
      <c r="S40" s="7"/>
      <c r="T40" s="7"/>
      <c r="U40" s="7"/>
    </row>
    <row r="41" spans="1:21" s="17" customFormat="1" ht="9.75" customHeight="1" x14ac:dyDescent="0.3">
      <c r="A41" s="42"/>
      <c r="B41" s="42"/>
      <c r="C41" s="42"/>
      <c r="D41" s="42"/>
      <c r="E41" s="114"/>
      <c r="F41" s="98"/>
      <c r="G41" s="98"/>
      <c r="H41" s="98"/>
      <c r="I41" s="98"/>
      <c r="J41" s="98"/>
      <c r="K41" s="98"/>
      <c r="L41" s="98"/>
      <c r="M41" s="98"/>
      <c r="N41" s="98"/>
      <c r="O41" s="98"/>
      <c r="P41" s="98"/>
      <c r="Q41" s="98"/>
      <c r="R41" s="98"/>
      <c r="S41" s="98"/>
      <c r="T41" s="98"/>
      <c r="U41" s="98"/>
    </row>
    <row r="42" spans="1:21" ht="12.75" customHeight="1" x14ac:dyDescent="0.3">
      <c r="A42" s="9" t="s">
        <v>109</v>
      </c>
      <c r="B42" s="9"/>
      <c r="C42" s="9"/>
      <c r="D42" s="9"/>
      <c r="E42" s="119">
        <v>0</v>
      </c>
      <c r="F42" s="7"/>
      <c r="G42" s="7"/>
      <c r="H42" s="7"/>
      <c r="I42" s="7"/>
      <c r="J42" s="7"/>
      <c r="K42" s="7"/>
      <c r="L42" s="7"/>
      <c r="M42" s="7"/>
      <c r="N42" s="7"/>
      <c r="O42" s="7"/>
      <c r="P42" s="7"/>
      <c r="Q42" s="7"/>
      <c r="R42" s="7"/>
      <c r="S42" s="7"/>
      <c r="T42" s="7"/>
      <c r="U42" s="7"/>
    </row>
    <row r="43" spans="1:21" ht="12.75" customHeight="1" x14ac:dyDescent="0.3">
      <c r="A43" s="9" t="s">
        <v>110</v>
      </c>
      <c r="B43" s="9"/>
      <c r="C43" s="9"/>
      <c r="D43" s="9"/>
      <c r="E43" s="119">
        <v>0</v>
      </c>
      <c r="F43" s="7"/>
      <c r="G43" s="7"/>
      <c r="H43" s="7"/>
      <c r="I43" s="7"/>
      <c r="J43" s="7"/>
      <c r="K43" s="7"/>
      <c r="L43" s="7"/>
      <c r="M43" s="7"/>
      <c r="N43" s="7"/>
      <c r="O43" s="7"/>
      <c r="P43" s="7"/>
      <c r="Q43" s="7"/>
      <c r="R43" s="7"/>
      <c r="S43" s="7"/>
      <c r="T43" s="7"/>
      <c r="U43" s="7"/>
    </row>
    <row r="44" spans="1:21" ht="12.75" customHeight="1" x14ac:dyDescent="0.3">
      <c r="A44" s="9" t="s">
        <v>111</v>
      </c>
      <c r="B44" s="9"/>
      <c r="C44" s="9"/>
      <c r="D44" s="9"/>
      <c r="E44" s="119">
        <v>0</v>
      </c>
      <c r="F44" s="7"/>
      <c r="G44" s="7"/>
      <c r="H44" s="7"/>
      <c r="I44" s="7"/>
      <c r="J44" s="7"/>
      <c r="K44" s="7"/>
      <c r="L44" s="7"/>
      <c r="M44" s="7"/>
      <c r="N44" s="7"/>
      <c r="O44" s="7"/>
      <c r="P44" s="7"/>
      <c r="Q44" s="7"/>
      <c r="R44" s="7"/>
      <c r="S44" s="7"/>
      <c r="T44" s="7"/>
      <c r="U44" s="7"/>
    </row>
    <row r="45" spans="1:21" ht="12.75" customHeight="1" x14ac:dyDescent="0.3">
      <c r="A45" s="9" t="s">
        <v>112</v>
      </c>
      <c r="B45" s="9"/>
      <c r="C45" s="9"/>
      <c r="D45" s="9"/>
      <c r="E45" s="119">
        <v>0</v>
      </c>
      <c r="F45" s="7"/>
      <c r="G45" s="7"/>
      <c r="H45" s="7"/>
      <c r="I45" s="7"/>
      <c r="J45" s="7"/>
      <c r="K45" s="7"/>
      <c r="L45" s="7"/>
      <c r="M45" s="7"/>
      <c r="N45" s="7"/>
      <c r="O45" s="7"/>
      <c r="P45" s="7"/>
      <c r="Q45" s="7"/>
      <c r="R45" s="7"/>
      <c r="S45" s="7"/>
      <c r="T45" s="7"/>
      <c r="U45" s="7"/>
    </row>
    <row r="46" spans="1:21" ht="12.75" customHeight="1" x14ac:dyDescent="0.3">
      <c r="A46" s="9" t="s">
        <v>113</v>
      </c>
      <c r="B46" s="9"/>
      <c r="C46" s="9"/>
      <c r="D46" s="9"/>
      <c r="E46" s="119">
        <v>0</v>
      </c>
      <c r="F46" s="7"/>
      <c r="G46" s="7"/>
      <c r="H46" s="7"/>
      <c r="I46" s="7"/>
      <c r="J46" s="7"/>
      <c r="K46" s="7"/>
      <c r="L46" s="7"/>
      <c r="M46" s="7"/>
      <c r="N46" s="7"/>
      <c r="O46" s="7"/>
      <c r="P46" s="7"/>
      <c r="Q46" s="7"/>
      <c r="R46" s="7"/>
      <c r="S46" s="7"/>
      <c r="T46" s="7"/>
      <c r="U46" s="7"/>
    </row>
    <row r="47" spans="1:21" ht="12.75" customHeight="1" x14ac:dyDescent="0.3">
      <c r="A47" s="9" t="s">
        <v>114</v>
      </c>
      <c r="B47" s="9"/>
      <c r="C47" s="9"/>
      <c r="D47" s="9"/>
      <c r="E47" s="117">
        <v>0</v>
      </c>
      <c r="F47" s="7"/>
      <c r="G47" s="7"/>
      <c r="H47" s="7"/>
      <c r="I47" s="7"/>
      <c r="J47" s="7"/>
      <c r="K47" s="7"/>
      <c r="L47" s="7"/>
      <c r="M47" s="7"/>
      <c r="N47" s="7"/>
      <c r="O47" s="7"/>
      <c r="P47" s="7"/>
      <c r="Q47" s="7"/>
      <c r="R47" s="7"/>
      <c r="S47" s="7"/>
      <c r="T47" s="7"/>
      <c r="U47" s="7"/>
    </row>
    <row r="48" spans="1:21" s="17" customFormat="1" ht="9.75" customHeight="1" x14ac:dyDescent="0.3">
      <c r="A48" s="42"/>
      <c r="B48" s="42"/>
      <c r="C48" s="42"/>
      <c r="D48" s="42"/>
      <c r="E48" s="114"/>
      <c r="F48" s="98"/>
      <c r="G48" s="98"/>
      <c r="H48" s="98"/>
      <c r="I48" s="98"/>
      <c r="J48" s="98"/>
      <c r="K48" s="98"/>
      <c r="L48" s="98"/>
      <c r="M48" s="98"/>
      <c r="N48" s="98"/>
      <c r="O48" s="98"/>
      <c r="P48" s="98"/>
      <c r="Q48" s="98"/>
      <c r="R48" s="98"/>
      <c r="S48" s="98"/>
      <c r="T48" s="98"/>
      <c r="U48" s="98"/>
    </row>
    <row r="49" spans="1:21" s="17" customFormat="1" ht="12.75" customHeight="1" x14ac:dyDescent="0.3">
      <c r="A49" s="42"/>
      <c r="B49" s="42"/>
      <c r="C49" s="9" t="s">
        <v>115</v>
      </c>
      <c r="D49" s="42"/>
      <c r="E49" s="117">
        <f>SUM(E42:E48)</f>
        <v>0</v>
      </c>
      <c r="F49" s="98"/>
      <c r="G49" s="98"/>
      <c r="H49" s="98"/>
      <c r="I49" s="98"/>
      <c r="J49" s="98"/>
      <c r="K49" s="98"/>
      <c r="L49" s="98"/>
      <c r="M49" s="98"/>
      <c r="N49" s="98"/>
      <c r="O49" s="98"/>
      <c r="P49" s="98"/>
      <c r="Q49" s="98"/>
      <c r="R49" s="98"/>
      <c r="S49" s="98"/>
      <c r="T49" s="98"/>
      <c r="U49" s="98"/>
    </row>
    <row r="50" spans="1:21" s="17" customFormat="1" ht="9.75" customHeight="1" x14ac:dyDescent="0.3">
      <c r="A50" s="42"/>
      <c r="B50" s="42"/>
      <c r="C50" s="42"/>
      <c r="D50" s="42"/>
      <c r="E50" s="114"/>
      <c r="F50" s="98"/>
      <c r="G50" s="98"/>
      <c r="H50" s="98"/>
      <c r="I50" s="98"/>
      <c r="J50" s="98"/>
      <c r="K50" s="98"/>
      <c r="L50" s="98"/>
      <c r="M50" s="98"/>
      <c r="N50" s="98"/>
      <c r="O50" s="98"/>
      <c r="P50" s="98"/>
      <c r="Q50" s="98"/>
      <c r="R50" s="98"/>
      <c r="S50" s="98"/>
      <c r="T50" s="98"/>
      <c r="U50" s="98"/>
    </row>
    <row r="51" spans="1:21" ht="12.75" customHeight="1" x14ac:dyDescent="0.3">
      <c r="A51" s="9"/>
      <c r="B51" s="9"/>
      <c r="C51" s="9"/>
      <c r="D51" s="9" t="s">
        <v>116</v>
      </c>
      <c r="E51" s="119">
        <f>E40+E49</f>
        <v>0</v>
      </c>
      <c r="F51" s="7"/>
      <c r="G51" s="7"/>
      <c r="H51" s="7"/>
      <c r="I51" s="7"/>
      <c r="J51" s="7"/>
      <c r="K51" s="7"/>
      <c r="L51" s="7"/>
      <c r="M51" s="7"/>
      <c r="N51" s="7"/>
      <c r="O51" s="7"/>
      <c r="P51" s="7"/>
      <c r="Q51" s="7"/>
      <c r="R51" s="7"/>
      <c r="S51" s="7"/>
      <c r="T51" s="7"/>
      <c r="U51" s="7"/>
    </row>
    <row r="52" spans="1:21" s="17" customFormat="1" ht="9.75" customHeight="1" x14ac:dyDescent="0.3">
      <c r="A52" s="42"/>
      <c r="B52" s="42"/>
      <c r="C52" s="42"/>
      <c r="D52" s="42"/>
      <c r="E52" s="43"/>
      <c r="F52" s="98"/>
      <c r="G52" s="98"/>
      <c r="H52" s="98"/>
      <c r="I52" s="98"/>
      <c r="J52" s="98"/>
      <c r="K52" s="98"/>
      <c r="L52" s="98"/>
      <c r="M52" s="98"/>
      <c r="N52" s="98"/>
      <c r="O52" s="98"/>
      <c r="P52" s="98"/>
      <c r="Q52" s="98"/>
      <c r="R52" s="98"/>
      <c r="S52" s="98"/>
      <c r="T52" s="98"/>
      <c r="U52" s="98"/>
    </row>
    <row r="53" spans="1:21" ht="15.75" customHeight="1" x14ac:dyDescent="0.4">
      <c r="A53" s="86" t="s">
        <v>61</v>
      </c>
      <c r="B53" s="87"/>
      <c r="C53" s="87"/>
      <c r="D53" s="87"/>
      <c r="E53" s="10"/>
      <c r="F53" s="7"/>
      <c r="G53" s="7"/>
      <c r="H53" s="7"/>
      <c r="I53" s="7"/>
      <c r="J53" s="7"/>
      <c r="K53" s="7"/>
      <c r="L53" s="7"/>
      <c r="M53" s="7"/>
      <c r="N53" s="7"/>
      <c r="O53" s="7"/>
      <c r="P53" s="7"/>
      <c r="Q53" s="7"/>
      <c r="R53" s="7"/>
      <c r="S53" s="7"/>
      <c r="T53" s="7"/>
      <c r="U53" s="7"/>
    </row>
    <row r="54" spans="1:21" ht="12.75" customHeight="1" x14ac:dyDescent="0.3">
      <c r="A54" s="9" t="s">
        <v>117</v>
      </c>
      <c r="B54" s="152"/>
      <c r="C54" s="152"/>
      <c r="D54" s="152"/>
      <c r="E54" s="117">
        <v>0</v>
      </c>
      <c r="F54" s="7"/>
      <c r="G54" s="5"/>
      <c r="H54" s="7"/>
      <c r="I54" s="7"/>
      <c r="J54" s="7"/>
      <c r="K54" s="7"/>
      <c r="L54" s="7"/>
      <c r="M54" s="7"/>
      <c r="N54" s="7"/>
      <c r="O54" s="7"/>
      <c r="P54" s="7"/>
      <c r="Q54" s="7"/>
      <c r="R54" s="7"/>
      <c r="S54" s="7"/>
      <c r="T54" s="7"/>
      <c r="U54" s="7"/>
    </row>
    <row r="55" spans="1:21" s="17" customFormat="1" ht="9.75" customHeight="1" x14ac:dyDescent="0.3">
      <c r="A55" s="153"/>
      <c r="B55" s="42"/>
      <c r="C55" s="42"/>
      <c r="D55" s="42"/>
      <c r="E55" s="43"/>
      <c r="F55" s="98"/>
      <c r="G55" s="98"/>
      <c r="H55" s="98"/>
      <c r="I55" s="98"/>
      <c r="J55" s="98"/>
      <c r="K55" s="98"/>
      <c r="L55" s="98"/>
      <c r="M55" s="98"/>
      <c r="N55" s="98"/>
      <c r="O55" s="98"/>
      <c r="P55" s="98"/>
      <c r="Q55" s="98"/>
      <c r="R55" s="98"/>
      <c r="S55" s="98"/>
      <c r="T55" s="98"/>
      <c r="U55" s="98"/>
    </row>
    <row r="56" spans="1:21" ht="12.9" thickBot="1" x14ac:dyDescent="0.35">
      <c r="A56" s="9" t="s">
        <v>118</v>
      </c>
      <c r="B56" s="152"/>
      <c r="C56" s="152"/>
      <c r="D56" s="152"/>
      <c r="E56" s="116">
        <f>SUM(E51+E54)</f>
        <v>0</v>
      </c>
      <c r="F56" s="7"/>
      <c r="G56" s="7"/>
      <c r="H56" s="7"/>
      <c r="I56" s="7"/>
      <c r="J56" s="7"/>
      <c r="K56" s="7"/>
      <c r="L56" s="7"/>
      <c r="M56" s="7"/>
      <c r="N56" s="7"/>
      <c r="O56" s="7"/>
      <c r="P56" s="7"/>
      <c r="Q56" s="7"/>
      <c r="R56" s="7"/>
      <c r="S56" s="7"/>
      <c r="T56" s="7"/>
      <c r="U56" s="7"/>
    </row>
    <row r="57" spans="1:21" s="17" customFormat="1" ht="12" customHeight="1" thickTop="1" x14ac:dyDescent="0.3">
      <c r="A57" s="42"/>
      <c r="B57" s="42"/>
      <c r="C57" s="42"/>
      <c r="D57" s="42"/>
      <c r="E57" s="43"/>
      <c r="F57" s="98"/>
      <c r="G57" s="98"/>
      <c r="H57" s="98"/>
      <c r="I57" s="98"/>
      <c r="J57" s="98"/>
      <c r="K57" s="98"/>
      <c r="L57" s="98"/>
      <c r="M57" s="98"/>
      <c r="N57" s="98"/>
      <c r="O57" s="98"/>
      <c r="P57" s="98"/>
      <c r="Q57" s="98"/>
      <c r="R57" s="98"/>
      <c r="S57" s="98"/>
      <c r="T57" s="98"/>
      <c r="U57" s="98"/>
    </row>
    <row r="58" spans="1:21" s="17" customFormat="1" ht="12" customHeight="1" x14ac:dyDescent="0.3">
      <c r="A58" s="42"/>
      <c r="B58" s="42"/>
      <c r="C58" s="42"/>
      <c r="D58" s="42" t="s">
        <v>1</v>
      </c>
      <c r="E58" s="43"/>
      <c r="F58" s="98"/>
      <c r="G58" s="98"/>
      <c r="H58" s="98"/>
      <c r="I58" s="98"/>
      <c r="J58" s="98"/>
      <c r="K58" s="98"/>
      <c r="L58" s="98"/>
      <c r="M58" s="98"/>
      <c r="N58" s="98"/>
      <c r="O58" s="98"/>
      <c r="P58" s="98"/>
      <c r="Q58" s="98"/>
      <c r="R58" s="98"/>
      <c r="S58" s="98"/>
      <c r="T58" s="98"/>
      <c r="U58" s="98"/>
    </row>
    <row r="59" spans="1:21" ht="12.75" customHeight="1" x14ac:dyDescent="0.3">
      <c r="A59" s="9" t="s">
        <v>75</v>
      </c>
      <c r="B59" s="9"/>
      <c r="C59" s="9"/>
      <c r="D59" s="9"/>
      <c r="E59" s="10"/>
      <c r="F59" s="7"/>
      <c r="G59" s="7"/>
      <c r="H59" s="7"/>
      <c r="I59" s="7"/>
      <c r="J59" s="7"/>
      <c r="K59" s="7"/>
      <c r="L59" s="7"/>
      <c r="M59" s="7"/>
      <c r="N59" s="7"/>
      <c r="O59" s="7"/>
      <c r="P59" s="7"/>
      <c r="Q59" s="7"/>
      <c r="R59" s="7"/>
      <c r="S59" s="7"/>
      <c r="T59" s="7"/>
      <c r="U59" s="7"/>
    </row>
    <row r="60" spans="1:21" x14ac:dyDescent="0.3">
      <c r="D60" s="7"/>
      <c r="E60" s="4"/>
      <c r="F60" s="7"/>
      <c r="G60" s="7"/>
      <c r="H60" s="7"/>
      <c r="I60" s="7"/>
      <c r="J60" s="7"/>
      <c r="K60" s="7"/>
      <c r="L60" s="7"/>
      <c r="M60" s="7"/>
      <c r="N60" s="7"/>
      <c r="O60" s="7"/>
      <c r="P60" s="7"/>
      <c r="Q60" s="7"/>
      <c r="R60" s="7"/>
      <c r="S60" s="7"/>
      <c r="T60" s="7"/>
      <c r="U60" s="7"/>
    </row>
    <row r="61" spans="1:21" x14ac:dyDescent="0.3">
      <c r="E61" s="4"/>
    </row>
    <row r="62" spans="1:21" x14ac:dyDescent="0.3">
      <c r="E62" s="4"/>
    </row>
    <row r="63" spans="1:21" x14ac:dyDescent="0.3">
      <c r="E63" s="4"/>
    </row>
    <row r="64" spans="1:21" x14ac:dyDescent="0.3">
      <c r="E64" s="4"/>
    </row>
    <row r="65" spans="5:5" x14ac:dyDescent="0.3">
      <c r="E65" s="4"/>
    </row>
    <row r="66" spans="5:5" x14ac:dyDescent="0.3">
      <c r="E66" s="4"/>
    </row>
    <row r="67" spans="5:5" x14ac:dyDescent="0.3">
      <c r="E67" s="4"/>
    </row>
    <row r="68" spans="5:5" x14ac:dyDescent="0.3">
      <c r="E68" s="4"/>
    </row>
    <row r="69" spans="5:5" x14ac:dyDescent="0.3">
      <c r="E69" s="4"/>
    </row>
    <row r="70" spans="5:5" x14ac:dyDescent="0.3">
      <c r="E70" s="4"/>
    </row>
    <row r="71" spans="5:5" x14ac:dyDescent="0.3">
      <c r="E71" s="4"/>
    </row>
  </sheetData>
  <phoneticPr fontId="0" type="noConversion"/>
  <pageMargins left="0.75" right="0.5" top="0.75" bottom="0.5" header="0.5" footer="0.5"/>
  <pageSetup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ransitionEvaluation="1"/>
  <dimension ref="A1:U104"/>
  <sheetViews>
    <sheetView defaultGridColor="0" topLeftCell="A97" colorId="22" zoomScaleNormal="100" workbookViewId="0">
      <selection activeCell="A57" sqref="A57"/>
    </sheetView>
  </sheetViews>
  <sheetFormatPr defaultColWidth="16.69140625" defaultRowHeight="12.45" x14ac:dyDescent="0.3"/>
  <cols>
    <col min="1" max="3" width="2.69140625" customWidth="1"/>
    <col min="4" max="4" width="70.3046875" customWidth="1"/>
    <col min="5" max="5" width="17.15234375" customWidth="1"/>
    <col min="6" max="6" width="1.84375" customWidth="1"/>
    <col min="7" max="7" width="2.15234375" customWidth="1"/>
    <col min="8" max="8" width="2" customWidth="1"/>
  </cols>
  <sheetData>
    <row r="1" spans="1:21" s="17" customFormat="1" ht="20.25" customHeight="1" x14ac:dyDescent="0.3">
      <c r="A1" s="24" t="str">
        <f>TextRefCopy5</f>
        <v>Name of Community College</v>
      </c>
      <c r="B1" s="25"/>
      <c r="C1" s="26"/>
      <c r="D1" s="182"/>
      <c r="E1" s="183" t="s">
        <v>1</v>
      </c>
      <c r="F1" s="98"/>
      <c r="G1" s="98"/>
      <c r="H1" s="98"/>
      <c r="I1" s="98"/>
      <c r="J1" s="98"/>
      <c r="K1" s="98"/>
      <c r="L1" s="98"/>
      <c r="M1" s="98"/>
      <c r="N1" s="98"/>
      <c r="O1" s="98"/>
      <c r="P1" s="98"/>
      <c r="Q1" s="98"/>
      <c r="R1" s="98"/>
      <c r="S1" s="98"/>
      <c r="T1" s="98"/>
      <c r="U1" s="98"/>
    </row>
    <row r="2" spans="1:21" s="17" customFormat="1" ht="20.25" customHeight="1" x14ac:dyDescent="0.3">
      <c r="A2" s="24" t="s">
        <v>119</v>
      </c>
      <c r="B2" s="25"/>
      <c r="C2" s="26"/>
      <c r="D2" s="182"/>
      <c r="E2" s="184" t="s">
        <v>120</v>
      </c>
      <c r="F2" s="98"/>
      <c r="G2" s="98"/>
      <c r="H2" s="98"/>
      <c r="I2" s="98"/>
      <c r="J2" s="98"/>
      <c r="K2" s="98"/>
      <c r="L2" s="98"/>
      <c r="M2" s="98"/>
      <c r="N2" s="98"/>
      <c r="O2" s="98"/>
      <c r="P2" s="98"/>
      <c r="Q2" s="98"/>
      <c r="R2" s="98"/>
      <c r="S2" s="98"/>
      <c r="T2" s="98"/>
      <c r="U2" s="98"/>
    </row>
    <row r="3" spans="1:21" s="17" customFormat="1" ht="20.25" customHeight="1" thickBot="1" x14ac:dyDescent="0.35">
      <c r="A3" s="37" t="s">
        <v>80</v>
      </c>
      <c r="B3" s="185"/>
      <c r="C3" s="185"/>
      <c r="D3" s="186"/>
      <c r="E3" s="41" t="s">
        <v>5</v>
      </c>
      <c r="F3" s="187"/>
      <c r="G3" s="98"/>
      <c r="H3" s="98"/>
      <c r="I3" s="98"/>
      <c r="J3" s="98"/>
      <c r="K3" s="98"/>
      <c r="L3" s="98"/>
      <c r="M3" s="98"/>
      <c r="N3" s="98"/>
      <c r="O3" s="98"/>
      <c r="P3" s="98"/>
      <c r="Q3" s="98"/>
      <c r="R3" s="98"/>
      <c r="S3" s="98"/>
      <c r="T3" s="98"/>
      <c r="U3" s="98"/>
    </row>
    <row r="4" spans="1:21" ht="20.149999999999999" customHeight="1" x14ac:dyDescent="0.55000000000000004">
      <c r="A4" s="9"/>
      <c r="B4" s="9"/>
      <c r="C4" s="11"/>
      <c r="D4" s="9"/>
      <c r="E4" s="9"/>
      <c r="F4" s="7"/>
      <c r="G4" s="7"/>
      <c r="H4" s="7"/>
      <c r="I4" s="7"/>
      <c r="J4" s="7"/>
      <c r="K4" s="7"/>
      <c r="L4" s="7"/>
      <c r="M4" s="7"/>
      <c r="N4" s="7"/>
      <c r="O4" s="7"/>
      <c r="P4" s="7"/>
      <c r="Q4" s="7"/>
      <c r="R4" s="7"/>
      <c r="S4" s="7"/>
      <c r="T4" s="7"/>
      <c r="U4" s="7"/>
    </row>
    <row r="5" spans="1:21" ht="15.75" customHeight="1" x14ac:dyDescent="0.4">
      <c r="A5" s="230" t="s">
        <v>121</v>
      </c>
      <c r="B5" s="231"/>
      <c r="C5" s="231"/>
      <c r="D5" s="231"/>
      <c r="E5" s="9"/>
      <c r="F5" s="7"/>
      <c r="G5" s="7"/>
      <c r="H5" s="7"/>
      <c r="I5" s="7"/>
      <c r="J5" s="7"/>
      <c r="K5" s="7"/>
      <c r="L5" s="7"/>
      <c r="M5" s="7"/>
      <c r="N5" s="7"/>
      <c r="O5" s="7"/>
      <c r="P5" s="7"/>
      <c r="Q5" s="7"/>
      <c r="R5" s="7"/>
      <c r="S5" s="7"/>
      <c r="T5" s="7"/>
      <c r="U5" s="7"/>
    </row>
    <row r="6" spans="1:21" ht="12.75" customHeight="1" x14ac:dyDescent="0.3">
      <c r="A6" s="9" t="s">
        <v>122</v>
      </c>
      <c r="B6" s="9"/>
      <c r="C6" s="9"/>
      <c r="D6" s="9"/>
      <c r="E6" s="188">
        <v>0</v>
      </c>
      <c r="F6" s="7"/>
      <c r="I6" s="7"/>
      <c r="J6" s="7"/>
      <c r="K6" s="7"/>
      <c r="L6" s="7"/>
      <c r="M6" s="7"/>
      <c r="N6" s="7"/>
      <c r="O6" s="7"/>
      <c r="P6" s="7"/>
      <c r="Q6" s="7"/>
      <c r="R6" s="7"/>
      <c r="S6" s="7"/>
      <c r="T6" s="7"/>
      <c r="U6" s="7"/>
    </row>
    <row r="7" spans="1:21" ht="12.75" customHeight="1" x14ac:dyDescent="0.3">
      <c r="A7" s="9" t="s">
        <v>123</v>
      </c>
      <c r="B7" s="9"/>
      <c r="C7" s="9"/>
      <c r="D7" s="9"/>
      <c r="E7" s="189">
        <v>0</v>
      </c>
      <c r="F7" s="7"/>
      <c r="I7" s="7"/>
      <c r="J7" s="7"/>
      <c r="K7" s="7"/>
      <c r="L7" s="7"/>
      <c r="M7" s="7"/>
      <c r="N7" s="7"/>
      <c r="O7" s="7"/>
      <c r="P7" s="7"/>
      <c r="Q7" s="7"/>
      <c r="R7" s="7"/>
      <c r="S7" s="7"/>
      <c r="T7" s="7"/>
      <c r="U7" s="7"/>
    </row>
    <row r="8" spans="1:21" ht="12.75" customHeight="1" x14ac:dyDescent="0.3">
      <c r="A8" s="9" t="s">
        <v>124</v>
      </c>
      <c r="B8" s="9"/>
      <c r="C8" s="9"/>
      <c r="D8" s="9"/>
      <c r="E8" s="189">
        <v>0</v>
      </c>
      <c r="F8" s="7"/>
      <c r="I8" s="7"/>
      <c r="J8" s="7"/>
      <c r="K8" s="7"/>
      <c r="L8" s="7"/>
      <c r="M8" s="7"/>
      <c r="N8" s="7"/>
      <c r="O8" s="7"/>
      <c r="P8" s="7"/>
      <c r="Q8" s="7"/>
      <c r="R8" s="7"/>
      <c r="S8" s="7"/>
      <c r="T8" s="7"/>
      <c r="U8" s="7"/>
    </row>
    <row r="9" spans="1:21" ht="12.75" customHeight="1" x14ac:dyDescent="0.3">
      <c r="A9" s="9" t="s">
        <v>125</v>
      </c>
      <c r="B9" s="9"/>
      <c r="C9" s="9"/>
      <c r="D9" s="9"/>
      <c r="E9" s="189">
        <v>0</v>
      </c>
      <c r="F9" s="7"/>
      <c r="I9" s="7"/>
      <c r="J9" s="7"/>
      <c r="K9" s="7"/>
      <c r="L9" s="7"/>
      <c r="M9" s="7"/>
      <c r="N9" s="7"/>
      <c r="O9" s="7"/>
      <c r="P9" s="7"/>
      <c r="Q9" s="7"/>
      <c r="R9" s="7"/>
      <c r="S9" s="7"/>
      <c r="T9" s="7"/>
      <c r="U9" s="7"/>
    </row>
    <row r="10" spans="1:21" ht="12.75" customHeight="1" x14ac:dyDescent="0.3">
      <c r="A10" s="9" t="s">
        <v>126</v>
      </c>
      <c r="B10" s="9"/>
      <c r="C10" s="9"/>
      <c r="D10" s="9"/>
      <c r="E10" s="189">
        <v>0</v>
      </c>
      <c r="F10" s="7"/>
      <c r="G10" s="7"/>
      <c r="H10" s="7"/>
      <c r="I10" s="7"/>
      <c r="J10" s="7"/>
      <c r="K10" s="7"/>
      <c r="L10" s="7"/>
      <c r="M10" s="7"/>
      <c r="N10" s="7"/>
      <c r="O10" s="7"/>
      <c r="P10" s="7"/>
      <c r="Q10" s="7"/>
      <c r="R10" s="7"/>
      <c r="S10" s="7"/>
      <c r="T10" s="7"/>
      <c r="U10" s="7"/>
    </row>
    <row r="11" spans="1:21" ht="12.75" customHeight="1" x14ac:dyDescent="0.3">
      <c r="A11" s="9" t="s">
        <v>127</v>
      </c>
      <c r="B11" s="9"/>
      <c r="C11" s="9"/>
      <c r="D11" s="9"/>
      <c r="E11" s="189">
        <v>0</v>
      </c>
      <c r="F11" s="7"/>
      <c r="G11" s="7"/>
      <c r="H11" s="7"/>
      <c r="I11" s="7"/>
      <c r="J11" s="7"/>
      <c r="K11" s="7"/>
      <c r="L11" s="7"/>
      <c r="M11" s="7"/>
      <c r="N11" s="7"/>
      <c r="O11" s="7"/>
      <c r="P11" s="7"/>
      <c r="Q11" s="7"/>
      <c r="R11" s="7"/>
      <c r="S11" s="7"/>
      <c r="T11" s="7"/>
      <c r="U11" s="7"/>
    </row>
    <row r="12" spans="1:21" ht="12.75" customHeight="1" x14ac:dyDescent="0.3">
      <c r="A12" s="9" t="s">
        <v>128</v>
      </c>
      <c r="B12" s="9"/>
      <c r="C12" s="9"/>
      <c r="D12" s="9"/>
      <c r="E12" s="189">
        <v>0</v>
      </c>
      <c r="F12" s="7"/>
      <c r="G12" s="7"/>
      <c r="H12" s="7"/>
      <c r="I12" s="7"/>
      <c r="J12" s="7"/>
      <c r="K12" s="7"/>
      <c r="L12" s="7"/>
      <c r="M12" s="7"/>
      <c r="N12" s="7"/>
      <c r="O12" s="7"/>
      <c r="P12" s="7"/>
      <c r="Q12" s="7"/>
      <c r="R12" s="7"/>
      <c r="S12" s="7"/>
      <c r="T12" s="7"/>
      <c r="U12" s="7"/>
    </row>
    <row r="13" spans="1:21" ht="12.75" customHeight="1" x14ac:dyDescent="0.3">
      <c r="A13" s="9" t="s">
        <v>129</v>
      </c>
      <c r="B13" s="9"/>
      <c r="C13" s="9"/>
      <c r="D13" s="9"/>
      <c r="E13" s="189">
        <v>0</v>
      </c>
      <c r="F13" s="7"/>
      <c r="I13" s="7"/>
      <c r="J13" s="7"/>
      <c r="K13" s="7"/>
      <c r="L13" s="7"/>
      <c r="M13" s="7"/>
      <c r="N13" s="7"/>
      <c r="O13" s="7"/>
      <c r="P13" s="7"/>
      <c r="Q13" s="7"/>
      <c r="R13" s="7"/>
      <c r="S13" s="7"/>
      <c r="T13" s="7"/>
      <c r="U13" s="7"/>
    </row>
    <row r="14" spans="1:21" ht="12.75" customHeight="1" x14ac:dyDescent="0.3">
      <c r="A14" s="9" t="s">
        <v>130</v>
      </c>
      <c r="B14" s="9"/>
      <c r="C14" s="9"/>
      <c r="D14" s="9"/>
      <c r="E14" s="190">
        <v>0</v>
      </c>
      <c r="F14" s="7"/>
      <c r="G14" s="7"/>
      <c r="H14" s="7"/>
      <c r="I14" s="7"/>
      <c r="J14" s="7"/>
      <c r="K14" s="7"/>
      <c r="L14" s="7"/>
      <c r="M14" s="7"/>
      <c r="N14" s="7"/>
      <c r="O14" s="7"/>
      <c r="P14" s="7"/>
      <c r="Q14" s="7"/>
      <c r="R14" s="7"/>
      <c r="S14" s="7"/>
      <c r="T14" s="7"/>
      <c r="U14" s="7"/>
    </row>
    <row r="15" spans="1:21" s="17" customFormat="1" ht="9.75" customHeight="1" x14ac:dyDescent="0.3">
      <c r="A15" s="42"/>
      <c r="B15" s="42"/>
      <c r="C15" s="42"/>
      <c r="D15" s="42"/>
      <c r="E15" s="191"/>
      <c r="F15" s="98"/>
      <c r="G15" s="98"/>
      <c r="H15" s="98"/>
      <c r="I15" s="98"/>
      <c r="J15" s="98"/>
      <c r="K15" s="98"/>
      <c r="L15" s="98"/>
      <c r="M15" s="98"/>
      <c r="N15" s="98"/>
      <c r="O15" s="98"/>
      <c r="P15" s="98"/>
      <c r="Q15" s="98"/>
      <c r="R15" s="98"/>
      <c r="S15" s="98"/>
      <c r="T15" s="98"/>
      <c r="U15" s="98"/>
    </row>
    <row r="16" spans="1:21" ht="12.75" customHeight="1" x14ac:dyDescent="0.3">
      <c r="A16" s="9"/>
      <c r="B16" s="9" t="s">
        <v>131</v>
      </c>
      <c r="C16" s="9"/>
      <c r="D16" s="9"/>
      <c r="E16" s="190">
        <f>SUM(E6:E14)</f>
        <v>0</v>
      </c>
      <c r="F16" s="7"/>
      <c r="G16" s="7"/>
      <c r="H16" s="7"/>
      <c r="I16" s="7"/>
      <c r="J16" s="7"/>
      <c r="K16" s="7"/>
      <c r="L16" s="7"/>
      <c r="M16" s="7"/>
      <c r="N16" s="7"/>
      <c r="O16" s="7"/>
      <c r="P16" s="7"/>
      <c r="Q16" s="7"/>
      <c r="R16" s="7"/>
      <c r="S16" s="7"/>
      <c r="T16" s="7"/>
      <c r="U16" s="7"/>
    </row>
    <row r="17" spans="1:21" s="17" customFormat="1" ht="9.75" customHeight="1" x14ac:dyDescent="0.3">
      <c r="A17" s="42"/>
      <c r="B17" s="42"/>
      <c r="C17" s="42"/>
      <c r="D17" s="42"/>
      <c r="E17" s="42"/>
      <c r="F17" s="98"/>
      <c r="G17" s="98"/>
      <c r="H17" s="98"/>
      <c r="I17" s="98"/>
      <c r="J17" s="98"/>
      <c r="K17" s="98"/>
      <c r="L17" s="98"/>
      <c r="M17" s="98"/>
      <c r="N17" s="98"/>
      <c r="O17" s="98"/>
      <c r="P17" s="98"/>
      <c r="Q17" s="98"/>
      <c r="R17" s="98"/>
      <c r="S17" s="98"/>
      <c r="T17" s="98"/>
      <c r="U17" s="98"/>
    </row>
    <row r="18" spans="1:21" ht="15.75" customHeight="1" x14ac:dyDescent="0.4">
      <c r="A18" s="192" t="s">
        <v>132</v>
      </c>
      <c r="B18" s="9"/>
      <c r="C18" s="193"/>
      <c r="D18" s="9"/>
      <c r="E18" s="189"/>
      <c r="F18" s="7"/>
      <c r="G18" s="7"/>
      <c r="H18" s="7"/>
      <c r="I18" s="7"/>
      <c r="J18" s="7"/>
      <c r="K18" s="7"/>
      <c r="L18" s="7"/>
      <c r="M18" s="7"/>
      <c r="N18" s="7"/>
      <c r="O18" s="7"/>
      <c r="P18" s="7"/>
      <c r="Q18" s="7"/>
      <c r="R18" s="7"/>
      <c r="S18" s="7"/>
      <c r="T18" s="7"/>
      <c r="U18" s="7"/>
    </row>
    <row r="19" spans="1:21" ht="12.75" customHeight="1" x14ac:dyDescent="0.3">
      <c r="A19" s="9" t="s">
        <v>99</v>
      </c>
      <c r="B19" s="9"/>
      <c r="C19" s="9"/>
      <c r="D19" s="9"/>
      <c r="E19" s="189">
        <v>0</v>
      </c>
      <c r="F19" s="7"/>
      <c r="I19" s="7"/>
      <c r="J19" s="7"/>
      <c r="K19" s="7"/>
      <c r="L19" s="7"/>
      <c r="M19" s="7"/>
      <c r="N19" s="7"/>
      <c r="O19" s="7"/>
      <c r="P19" s="7"/>
      <c r="Q19" s="7"/>
      <c r="R19" s="7"/>
      <c r="S19" s="7"/>
      <c r="T19" s="7"/>
      <c r="U19" s="7"/>
    </row>
    <row r="20" spans="1:21" ht="12.75" customHeight="1" x14ac:dyDescent="0.3">
      <c r="A20" s="9" t="s">
        <v>100</v>
      </c>
      <c r="B20" s="9"/>
      <c r="C20" s="9"/>
      <c r="D20" s="9"/>
      <c r="E20" s="189">
        <v>0</v>
      </c>
      <c r="F20" s="7"/>
      <c r="I20" s="7"/>
      <c r="J20" s="7"/>
      <c r="K20" s="7"/>
      <c r="L20" s="7"/>
      <c r="M20" s="7"/>
      <c r="N20" s="7"/>
      <c r="O20" s="7"/>
      <c r="P20" s="7"/>
      <c r="Q20" s="7"/>
      <c r="R20" s="7"/>
      <c r="S20" s="7"/>
      <c r="T20" s="7"/>
      <c r="U20" s="7"/>
    </row>
    <row r="21" spans="1:21" ht="12.75" customHeight="1" x14ac:dyDescent="0.3">
      <c r="A21" s="9" t="s">
        <v>101</v>
      </c>
      <c r="B21" s="9"/>
      <c r="C21" s="9"/>
      <c r="D21" s="9"/>
      <c r="E21" s="189">
        <v>0</v>
      </c>
      <c r="F21" s="7"/>
      <c r="I21" s="7"/>
      <c r="J21" s="7"/>
      <c r="K21" s="7"/>
      <c r="L21" s="7"/>
      <c r="M21" s="7"/>
      <c r="N21" s="7"/>
      <c r="O21" s="7"/>
      <c r="P21" s="7"/>
      <c r="Q21" s="7"/>
      <c r="R21" s="7"/>
      <c r="S21" s="7"/>
      <c r="T21" s="7"/>
      <c r="U21" s="7"/>
    </row>
    <row r="22" spans="1:21" ht="12.75" customHeight="1" x14ac:dyDescent="0.3">
      <c r="A22" s="9" t="s">
        <v>65</v>
      </c>
      <c r="B22" s="9"/>
      <c r="C22" s="9"/>
      <c r="D22" s="9"/>
      <c r="E22" s="189">
        <v>0</v>
      </c>
      <c r="F22" s="7"/>
      <c r="I22" s="7"/>
      <c r="J22" s="7"/>
      <c r="K22" s="7"/>
      <c r="L22" s="7"/>
      <c r="M22" s="7"/>
      <c r="N22" s="7"/>
      <c r="O22" s="7"/>
      <c r="P22" s="7"/>
      <c r="Q22" s="7"/>
      <c r="R22" s="7"/>
      <c r="S22" s="7"/>
      <c r="T22" s="7"/>
      <c r="U22" s="7"/>
    </row>
    <row r="23" spans="1:21" ht="12.75" customHeight="1" x14ac:dyDescent="0.3">
      <c r="A23" s="9" t="s">
        <v>102</v>
      </c>
      <c r="B23" s="9"/>
      <c r="C23" s="9"/>
      <c r="D23" s="9"/>
      <c r="E23" s="189">
        <v>0</v>
      </c>
      <c r="F23" s="7"/>
      <c r="I23" s="7"/>
      <c r="J23" s="7"/>
      <c r="K23" s="7"/>
      <c r="L23" s="7"/>
      <c r="M23" s="7"/>
      <c r="N23" s="7"/>
      <c r="O23" s="7"/>
      <c r="P23" s="7"/>
      <c r="Q23" s="7"/>
      <c r="R23" s="7"/>
      <c r="S23" s="7"/>
      <c r="T23" s="7"/>
      <c r="U23" s="7"/>
    </row>
    <row r="24" spans="1:21" ht="12.75" customHeight="1" x14ac:dyDescent="0.3">
      <c r="A24" s="9" t="s">
        <v>133</v>
      </c>
      <c r="B24" s="9"/>
      <c r="C24" s="9"/>
      <c r="D24" s="9"/>
      <c r="E24" s="189">
        <v>0</v>
      </c>
      <c r="F24" s="7"/>
      <c r="G24" s="7"/>
      <c r="H24" s="7"/>
      <c r="I24" s="7"/>
      <c r="J24" s="7"/>
      <c r="K24" s="7"/>
      <c r="L24" s="7"/>
      <c r="M24" s="7"/>
      <c r="N24" s="7"/>
      <c r="O24" s="7"/>
      <c r="P24" s="7"/>
      <c r="Q24" s="7"/>
      <c r="R24" s="7"/>
      <c r="S24" s="7"/>
      <c r="T24" s="7"/>
      <c r="U24" s="7"/>
    </row>
    <row r="25" spans="1:21" ht="12.75" customHeight="1" x14ac:dyDescent="0.3">
      <c r="A25" s="9" t="s">
        <v>112</v>
      </c>
      <c r="B25" s="9"/>
      <c r="C25" s="9"/>
      <c r="D25" s="9"/>
      <c r="E25" s="189">
        <v>0</v>
      </c>
      <c r="F25" s="7"/>
      <c r="G25" s="7"/>
      <c r="H25" s="7"/>
      <c r="I25" s="7"/>
      <c r="J25" s="7"/>
      <c r="K25" s="7"/>
      <c r="L25" s="7"/>
      <c r="M25" s="7"/>
      <c r="N25" s="7"/>
      <c r="O25" s="7"/>
      <c r="P25" s="7"/>
      <c r="Q25" s="7"/>
      <c r="R25" s="7"/>
      <c r="S25" s="7"/>
      <c r="T25" s="7"/>
      <c r="U25" s="7"/>
    </row>
    <row r="26" spans="1:21" ht="12.75" customHeight="1" x14ac:dyDescent="0.3">
      <c r="A26" s="9" t="s">
        <v>134</v>
      </c>
      <c r="B26" s="9"/>
      <c r="C26" s="9"/>
      <c r="D26" s="9"/>
      <c r="E26" s="190">
        <v>0</v>
      </c>
      <c r="F26" s="7"/>
      <c r="G26" s="7"/>
      <c r="H26" s="7"/>
      <c r="I26" s="7"/>
      <c r="J26" s="7"/>
      <c r="K26" s="7"/>
      <c r="L26" s="7"/>
      <c r="M26" s="7"/>
      <c r="N26" s="7"/>
      <c r="O26" s="7"/>
      <c r="P26" s="7"/>
      <c r="Q26" s="7"/>
      <c r="R26" s="7"/>
      <c r="S26" s="7"/>
      <c r="T26" s="7"/>
      <c r="U26" s="7"/>
    </row>
    <row r="27" spans="1:21" s="17" customFormat="1" ht="9.75" customHeight="1" x14ac:dyDescent="0.3">
      <c r="A27" s="42"/>
      <c r="B27" s="42"/>
      <c r="C27" s="42"/>
      <c r="D27" s="42"/>
      <c r="E27" s="191"/>
      <c r="F27" s="98"/>
      <c r="G27" s="98"/>
      <c r="H27" s="98"/>
      <c r="I27" s="98"/>
      <c r="J27" s="98"/>
      <c r="K27" s="98"/>
      <c r="L27" s="98"/>
      <c r="M27" s="98"/>
      <c r="N27" s="98"/>
      <c r="O27" s="98"/>
      <c r="P27" s="98"/>
      <c r="Q27" s="98"/>
      <c r="R27" s="98"/>
      <c r="S27" s="98"/>
      <c r="T27" s="98"/>
      <c r="U27" s="98"/>
    </row>
    <row r="28" spans="1:21" ht="12.75" customHeight="1" x14ac:dyDescent="0.3">
      <c r="A28" s="9"/>
      <c r="B28" s="9" t="s">
        <v>135</v>
      </c>
      <c r="C28" s="9"/>
      <c r="D28" s="9"/>
      <c r="E28" s="190">
        <f>SUM(E19:E26)</f>
        <v>0</v>
      </c>
      <c r="F28" s="7"/>
      <c r="G28" s="7"/>
      <c r="H28" s="7"/>
      <c r="I28" s="7"/>
      <c r="J28" s="7"/>
      <c r="K28" s="7"/>
      <c r="L28" s="7"/>
      <c r="M28" s="7"/>
      <c r="N28" s="7"/>
      <c r="O28" s="7"/>
      <c r="P28" s="7"/>
      <c r="Q28" s="7"/>
      <c r="R28" s="7"/>
      <c r="S28" s="7"/>
      <c r="T28" s="7"/>
      <c r="U28" s="7"/>
    </row>
    <row r="29" spans="1:21" s="17" customFormat="1" ht="9.75" customHeight="1" x14ac:dyDescent="0.3">
      <c r="A29" s="42"/>
      <c r="B29" s="42"/>
      <c r="C29" s="42"/>
      <c r="D29" s="42"/>
      <c r="E29" s="191"/>
      <c r="F29" s="98"/>
      <c r="G29" s="98"/>
      <c r="H29" s="98"/>
      <c r="I29" s="98"/>
      <c r="J29" s="98"/>
      <c r="K29" s="98"/>
      <c r="L29" s="98"/>
      <c r="M29" s="98"/>
      <c r="N29" s="98"/>
      <c r="O29" s="98"/>
      <c r="P29" s="98"/>
      <c r="Q29" s="98"/>
      <c r="R29" s="98"/>
      <c r="S29" s="98"/>
      <c r="T29" s="98"/>
      <c r="U29" s="98"/>
    </row>
    <row r="30" spans="1:21" ht="15.75" customHeight="1" x14ac:dyDescent="0.4">
      <c r="A30" s="192" t="s">
        <v>136</v>
      </c>
      <c r="B30" s="9"/>
      <c r="C30" s="193"/>
      <c r="D30" s="9"/>
      <c r="E30" s="189"/>
      <c r="F30" s="7"/>
      <c r="G30" s="7"/>
      <c r="H30" s="7"/>
      <c r="I30" s="7"/>
      <c r="J30" s="7"/>
      <c r="K30" s="7"/>
      <c r="L30" s="7"/>
      <c r="M30" s="7"/>
      <c r="N30" s="7"/>
      <c r="O30" s="7"/>
      <c r="P30" s="7"/>
      <c r="Q30" s="7"/>
      <c r="R30" s="7"/>
      <c r="S30" s="7"/>
      <c r="T30" s="7"/>
      <c r="U30" s="7"/>
    </row>
    <row r="31" spans="1:21" ht="15.75" customHeight="1" x14ac:dyDescent="0.4">
      <c r="A31" s="192" t="s">
        <v>137</v>
      </c>
      <c r="B31" s="9"/>
      <c r="C31" s="193"/>
      <c r="D31" s="9"/>
      <c r="E31" s="189"/>
      <c r="F31" s="7"/>
      <c r="I31" s="7"/>
      <c r="J31" s="7"/>
      <c r="K31" s="7"/>
      <c r="L31" s="7"/>
      <c r="M31" s="7"/>
      <c r="N31" s="7"/>
      <c r="O31" s="7"/>
      <c r="P31" s="7"/>
      <c r="Q31" s="7"/>
      <c r="R31" s="7"/>
      <c r="S31" s="7"/>
      <c r="T31" s="7"/>
      <c r="U31" s="7"/>
    </row>
    <row r="32" spans="1:21" ht="12.75" customHeight="1" x14ac:dyDescent="0.3">
      <c r="A32" s="9" t="s">
        <v>109</v>
      </c>
      <c r="B32" s="9"/>
      <c r="C32" s="9"/>
      <c r="D32" s="9"/>
      <c r="E32" s="189">
        <v>0</v>
      </c>
      <c r="F32" s="7"/>
      <c r="I32" s="7"/>
      <c r="J32" s="7"/>
      <c r="K32" s="7"/>
      <c r="L32" s="7"/>
      <c r="M32" s="7"/>
      <c r="N32" s="7"/>
      <c r="O32" s="7"/>
      <c r="P32" s="7"/>
      <c r="Q32" s="7"/>
      <c r="R32" s="7"/>
      <c r="S32" s="7"/>
      <c r="T32" s="7"/>
      <c r="U32" s="7"/>
    </row>
    <row r="33" spans="1:21" ht="12.75" customHeight="1" x14ac:dyDescent="0.3">
      <c r="A33" s="9" t="s">
        <v>110</v>
      </c>
      <c r="B33" s="9"/>
      <c r="C33" s="9"/>
      <c r="D33" s="9"/>
      <c r="E33" s="189">
        <v>0</v>
      </c>
      <c r="F33" s="7"/>
      <c r="I33" s="7"/>
      <c r="J33" s="7"/>
      <c r="K33" s="7"/>
      <c r="L33" s="7"/>
      <c r="M33" s="7"/>
      <c r="N33" s="7"/>
      <c r="O33" s="7"/>
      <c r="P33" s="7"/>
      <c r="Q33" s="7"/>
      <c r="R33" s="7"/>
      <c r="S33" s="7"/>
      <c r="T33" s="7"/>
      <c r="U33" s="7"/>
    </row>
    <row r="34" spans="1:21" ht="12.75" customHeight="1" x14ac:dyDescent="0.3">
      <c r="A34" s="9" t="s">
        <v>138</v>
      </c>
      <c r="B34" s="9"/>
      <c r="C34" s="9"/>
      <c r="D34" s="9"/>
      <c r="E34" s="189">
        <v>0</v>
      </c>
      <c r="F34" s="7"/>
      <c r="G34" s="7"/>
      <c r="H34" s="7"/>
      <c r="I34" s="7"/>
      <c r="J34" s="7"/>
      <c r="K34" s="7"/>
      <c r="L34" s="7"/>
      <c r="M34" s="7"/>
      <c r="N34" s="7"/>
      <c r="O34" s="7"/>
      <c r="P34" s="7"/>
      <c r="Q34" s="7"/>
      <c r="R34" s="7"/>
      <c r="S34" s="7"/>
      <c r="T34" s="7"/>
      <c r="U34" s="7"/>
    </row>
    <row r="35" spans="1:21" ht="12.75" customHeight="1" x14ac:dyDescent="0.3">
      <c r="A35" s="9" t="s">
        <v>139</v>
      </c>
      <c r="B35" s="9"/>
      <c r="C35" s="9"/>
      <c r="D35" s="9"/>
      <c r="E35" s="189">
        <v>0</v>
      </c>
      <c r="F35" s="7"/>
      <c r="G35" s="7"/>
      <c r="H35" s="7"/>
      <c r="I35" s="7"/>
      <c r="J35" s="7"/>
      <c r="K35" s="7"/>
      <c r="L35" s="7"/>
      <c r="M35" s="7"/>
      <c r="N35" s="7"/>
      <c r="O35" s="7"/>
      <c r="P35" s="7"/>
      <c r="Q35" s="7"/>
      <c r="R35" s="7"/>
      <c r="S35" s="7"/>
      <c r="T35" s="7"/>
      <c r="U35" s="7"/>
    </row>
    <row r="36" spans="1:21" ht="12.75" customHeight="1" x14ac:dyDescent="0.3">
      <c r="A36" s="9" t="s">
        <v>140</v>
      </c>
      <c r="B36" s="9"/>
      <c r="C36" s="9"/>
      <c r="D36" s="9"/>
      <c r="E36" s="189">
        <v>0</v>
      </c>
      <c r="F36" s="7"/>
      <c r="G36" s="7"/>
      <c r="H36" s="7"/>
      <c r="I36" s="7"/>
      <c r="J36" s="7"/>
      <c r="K36" s="7"/>
      <c r="L36" s="7"/>
      <c r="M36" s="7"/>
      <c r="N36" s="7"/>
      <c r="O36" s="7"/>
      <c r="P36" s="7"/>
      <c r="Q36" s="7"/>
      <c r="R36" s="7"/>
      <c r="S36" s="7"/>
      <c r="T36" s="7"/>
      <c r="U36" s="7"/>
    </row>
    <row r="37" spans="1:21" ht="12.75" customHeight="1" x14ac:dyDescent="0.3">
      <c r="A37" s="9" t="s">
        <v>141</v>
      </c>
      <c r="B37" s="9"/>
      <c r="C37" s="9"/>
      <c r="D37" s="9"/>
      <c r="E37" s="189">
        <v>0</v>
      </c>
      <c r="F37" s="7"/>
      <c r="G37" s="7"/>
      <c r="H37" s="7"/>
      <c r="I37" s="7"/>
      <c r="J37" s="7"/>
      <c r="K37" s="7"/>
      <c r="L37" s="7"/>
      <c r="M37" s="7"/>
      <c r="N37" s="7"/>
      <c r="O37" s="7"/>
      <c r="P37" s="7"/>
      <c r="Q37" s="7"/>
      <c r="R37" s="7"/>
      <c r="S37" s="7"/>
      <c r="T37" s="7"/>
      <c r="U37" s="7"/>
    </row>
    <row r="38" spans="1:21" ht="12.75" customHeight="1" x14ac:dyDescent="0.3">
      <c r="A38" s="9" t="s">
        <v>142</v>
      </c>
      <c r="B38" s="9"/>
      <c r="C38" s="9"/>
      <c r="D38" s="9"/>
      <c r="E38" s="189">
        <v>0</v>
      </c>
      <c r="F38" s="7"/>
      <c r="G38" s="7"/>
      <c r="H38" s="7"/>
      <c r="I38" s="7"/>
      <c r="J38" s="7"/>
      <c r="K38" s="7"/>
      <c r="L38" s="7"/>
      <c r="M38" s="7"/>
      <c r="N38" s="7"/>
      <c r="O38" s="7"/>
      <c r="P38" s="7"/>
      <c r="Q38" s="7"/>
      <c r="R38" s="7"/>
      <c r="S38" s="7"/>
      <c r="T38" s="7"/>
      <c r="U38" s="7"/>
    </row>
    <row r="39" spans="1:21" ht="12.75" customHeight="1" x14ac:dyDescent="0.3">
      <c r="A39" s="9" t="s">
        <v>143</v>
      </c>
      <c r="B39" s="9"/>
      <c r="C39" s="9"/>
      <c r="D39" s="9"/>
      <c r="E39" s="189">
        <v>0</v>
      </c>
      <c r="F39" s="7"/>
      <c r="I39" s="7"/>
      <c r="J39" s="7"/>
      <c r="K39" s="7"/>
      <c r="L39" s="7"/>
      <c r="M39" s="7"/>
      <c r="N39" s="7"/>
      <c r="O39" s="7"/>
      <c r="P39" s="7"/>
      <c r="Q39" s="7"/>
      <c r="R39" s="7"/>
      <c r="S39" s="7"/>
      <c r="T39" s="7"/>
      <c r="U39" s="7"/>
    </row>
    <row r="40" spans="1:21" ht="12.75" customHeight="1" x14ac:dyDescent="0.3">
      <c r="A40" s="9" t="s">
        <v>144</v>
      </c>
      <c r="B40" s="9"/>
      <c r="C40" s="9"/>
      <c r="D40" s="9"/>
      <c r="E40" s="189">
        <v>0</v>
      </c>
      <c r="F40" s="7"/>
      <c r="G40" s="7"/>
      <c r="H40" s="7"/>
      <c r="I40" s="7"/>
      <c r="J40" s="7"/>
      <c r="K40" s="7"/>
      <c r="L40" s="7"/>
      <c r="M40" s="7"/>
      <c r="N40" s="7"/>
      <c r="O40" s="7"/>
      <c r="P40" s="7"/>
      <c r="Q40" s="7"/>
      <c r="R40" s="7"/>
      <c r="S40" s="7"/>
      <c r="T40" s="7"/>
      <c r="U40" s="7"/>
    </row>
    <row r="41" spans="1:21" ht="12.75" customHeight="1" x14ac:dyDescent="0.3">
      <c r="A41" s="9" t="s">
        <v>145</v>
      </c>
      <c r="B41" s="9"/>
      <c r="C41" s="9"/>
      <c r="D41" s="9"/>
      <c r="E41" s="190">
        <v>0</v>
      </c>
      <c r="F41" s="7"/>
      <c r="G41" s="7"/>
      <c r="H41" s="7"/>
      <c r="I41" s="7"/>
      <c r="J41" s="7"/>
      <c r="K41" s="7"/>
      <c r="L41" s="7"/>
      <c r="M41" s="7"/>
      <c r="N41" s="7"/>
      <c r="O41" s="7"/>
      <c r="P41" s="7"/>
      <c r="Q41" s="7"/>
      <c r="R41" s="7"/>
      <c r="S41" s="7"/>
      <c r="T41" s="7"/>
      <c r="U41" s="7"/>
    </row>
    <row r="42" spans="1:21" s="17" customFormat="1" ht="9.75" customHeight="1" x14ac:dyDescent="0.3">
      <c r="A42" s="42"/>
      <c r="B42" s="42"/>
      <c r="C42" s="42"/>
      <c r="D42" s="42"/>
      <c r="E42" s="191"/>
      <c r="F42" s="98"/>
      <c r="G42" s="98"/>
      <c r="H42" s="98"/>
      <c r="I42" s="98"/>
      <c r="J42" s="98"/>
      <c r="K42" s="98"/>
      <c r="L42" s="98"/>
      <c r="M42" s="98"/>
      <c r="N42" s="98"/>
      <c r="O42" s="98"/>
      <c r="P42" s="98"/>
      <c r="Q42" s="98"/>
      <c r="R42" s="98"/>
      <c r="S42" s="98"/>
      <c r="T42" s="98"/>
      <c r="U42" s="98"/>
    </row>
    <row r="43" spans="1:21" ht="12.75" customHeight="1" x14ac:dyDescent="0.3">
      <c r="A43" s="9"/>
      <c r="B43" s="9" t="s">
        <v>146</v>
      </c>
      <c r="C43" s="9"/>
      <c r="D43" s="9"/>
      <c r="E43" s="190">
        <f>SUM(E32:E41)</f>
        <v>0</v>
      </c>
      <c r="F43" s="7"/>
      <c r="G43" s="7"/>
      <c r="H43" s="7"/>
      <c r="I43" s="7"/>
      <c r="J43" s="7"/>
      <c r="K43" s="7"/>
      <c r="L43" s="7"/>
      <c r="M43" s="7"/>
      <c r="N43" s="7"/>
      <c r="O43" s="7"/>
      <c r="P43" s="7"/>
      <c r="Q43" s="7"/>
      <c r="R43" s="7"/>
      <c r="S43" s="7"/>
      <c r="T43" s="7"/>
      <c r="U43" s="7"/>
    </row>
    <row r="44" spans="1:21" ht="9.75" customHeight="1" x14ac:dyDescent="0.3">
      <c r="A44" s="9"/>
      <c r="B44" s="9"/>
      <c r="C44" s="193"/>
      <c r="D44" s="9"/>
      <c r="E44" s="189"/>
      <c r="F44" s="7"/>
      <c r="G44" s="7"/>
      <c r="H44" s="7"/>
      <c r="I44" s="7"/>
      <c r="J44" s="7"/>
      <c r="K44" s="7"/>
      <c r="L44" s="7"/>
      <c r="M44" s="7"/>
      <c r="N44" s="7"/>
      <c r="O44" s="7"/>
      <c r="P44" s="7"/>
      <c r="Q44" s="7"/>
      <c r="R44" s="7"/>
      <c r="S44" s="7"/>
      <c r="T44" s="7"/>
      <c r="U44" s="7"/>
    </row>
    <row r="45" spans="1:21" ht="15.75" customHeight="1" x14ac:dyDescent="0.4">
      <c r="A45" s="192" t="s">
        <v>147</v>
      </c>
      <c r="B45" s="9"/>
      <c r="C45" s="193"/>
      <c r="D45" s="9"/>
      <c r="E45" s="189"/>
      <c r="F45" s="7"/>
      <c r="G45" s="7"/>
      <c r="H45" s="7"/>
      <c r="I45" s="7"/>
      <c r="J45" s="7"/>
      <c r="K45" s="7"/>
      <c r="L45" s="7"/>
      <c r="M45" s="7"/>
      <c r="N45" s="7"/>
      <c r="O45" s="7"/>
      <c r="P45" s="7"/>
      <c r="Q45" s="7"/>
      <c r="R45" s="7"/>
      <c r="S45" s="7"/>
      <c r="T45" s="7"/>
      <c r="U45" s="7"/>
    </row>
    <row r="46" spans="1:21" ht="12.75" customHeight="1" x14ac:dyDescent="0.3">
      <c r="A46" s="9" t="s">
        <v>148</v>
      </c>
      <c r="B46" s="9"/>
      <c r="C46" s="9"/>
      <c r="D46" s="9"/>
      <c r="E46" s="189">
        <v>0</v>
      </c>
      <c r="F46" s="7"/>
      <c r="G46" s="7"/>
      <c r="H46" s="7"/>
      <c r="I46" s="7"/>
      <c r="J46" s="7"/>
      <c r="K46" s="7"/>
      <c r="L46" s="7"/>
      <c r="M46" s="7"/>
      <c r="N46" s="7"/>
      <c r="O46" s="7"/>
      <c r="P46" s="7"/>
      <c r="Q46" s="7"/>
      <c r="R46" s="7"/>
      <c r="S46" s="7"/>
      <c r="T46" s="7"/>
      <c r="U46" s="7"/>
    </row>
    <row r="47" spans="1:21" ht="12.75" customHeight="1" x14ac:dyDescent="0.3">
      <c r="A47" s="9" t="s">
        <v>149</v>
      </c>
      <c r="B47" s="9"/>
      <c r="C47" s="9"/>
      <c r="D47" s="9"/>
      <c r="E47" s="194">
        <v>0</v>
      </c>
      <c r="F47" s="7"/>
      <c r="G47" s="7"/>
      <c r="H47" s="7"/>
      <c r="I47" s="7"/>
      <c r="J47" s="7"/>
      <c r="K47" s="7"/>
      <c r="L47" s="7"/>
      <c r="M47" s="7"/>
      <c r="N47" s="7"/>
      <c r="O47" s="7"/>
      <c r="P47" s="7"/>
      <c r="Q47" s="7"/>
      <c r="R47" s="7"/>
      <c r="S47" s="7"/>
      <c r="T47" s="7"/>
      <c r="U47" s="7"/>
    </row>
    <row r="48" spans="1:21" ht="12.75" customHeight="1" x14ac:dyDescent="0.3">
      <c r="A48" s="9" t="s">
        <v>150</v>
      </c>
      <c r="B48" s="9"/>
      <c r="C48" s="9"/>
      <c r="D48" s="9"/>
      <c r="E48" s="190">
        <v>0</v>
      </c>
      <c r="F48" s="7"/>
      <c r="G48" s="7"/>
      <c r="H48" s="7"/>
      <c r="I48" s="7"/>
      <c r="J48" s="7"/>
      <c r="K48" s="7"/>
      <c r="L48" s="7"/>
      <c r="M48" s="7"/>
      <c r="N48" s="7"/>
      <c r="O48" s="7"/>
      <c r="P48" s="7"/>
      <c r="Q48" s="7"/>
      <c r="R48" s="7"/>
      <c r="S48" s="7"/>
      <c r="T48" s="7"/>
      <c r="U48" s="7"/>
    </row>
    <row r="49" spans="1:21" s="17" customFormat="1" ht="9.75" customHeight="1" x14ac:dyDescent="0.3">
      <c r="A49" s="42"/>
      <c r="B49" s="42"/>
      <c r="C49" s="42"/>
      <c r="D49" s="42"/>
      <c r="E49" s="195"/>
      <c r="F49" s="98"/>
      <c r="G49" s="98"/>
      <c r="H49" s="98"/>
      <c r="I49" s="98"/>
      <c r="J49" s="98"/>
      <c r="K49" s="98"/>
      <c r="L49" s="98"/>
      <c r="M49" s="98"/>
      <c r="N49" s="98"/>
      <c r="O49" s="98"/>
      <c r="P49" s="98"/>
      <c r="Q49" s="98"/>
      <c r="R49" s="98"/>
      <c r="S49" s="98"/>
      <c r="T49" s="98"/>
      <c r="U49" s="98"/>
    </row>
    <row r="50" spans="1:21" ht="12.75" customHeight="1" x14ac:dyDescent="0.3">
      <c r="A50" s="9"/>
      <c r="B50" s="9" t="s">
        <v>151</v>
      </c>
      <c r="C50" s="9"/>
      <c r="D50" s="9"/>
      <c r="E50" s="190">
        <f>SUM(E46:E48)</f>
        <v>0</v>
      </c>
      <c r="F50" s="7"/>
      <c r="I50" s="7"/>
      <c r="J50" s="7"/>
      <c r="K50" s="7"/>
      <c r="L50" s="7"/>
      <c r="M50" s="7"/>
      <c r="N50" s="7"/>
      <c r="O50" s="7"/>
      <c r="P50" s="7"/>
      <c r="Q50" s="7"/>
      <c r="R50" s="7"/>
      <c r="S50" s="7"/>
      <c r="T50" s="7"/>
      <c r="U50" s="7"/>
    </row>
    <row r="51" spans="1:21" s="17" customFormat="1" ht="9.75" customHeight="1" x14ac:dyDescent="0.3">
      <c r="A51" s="42"/>
      <c r="B51" s="42"/>
      <c r="C51" s="42"/>
      <c r="D51" s="42"/>
      <c r="E51" s="191"/>
      <c r="F51" s="98"/>
      <c r="I51" s="98"/>
      <c r="J51" s="98"/>
      <c r="K51" s="98"/>
      <c r="L51" s="98"/>
      <c r="M51" s="98"/>
      <c r="N51" s="98"/>
      <c r="O51" s="98"/>
      <c r="P51" s="98"/>
      <c r="Q51" s="98"/>
      <c r="R51" s="98"/>
      <c r="S51" s="98"/>
      <c r="T51" s="98"/>
      <c r="U51" s="98"/>
    </row>
    <row r="52" spans="1:21" ht="12.75" customHeight="1" x14ac:dyDescent="0.3">
      <c r="A52" s="9" t="s">
        <v>152</v>
      </c>
      <c r="B52" s="9"/>
      <c r="C52" s="9"/>
      <c r="D52" s="9"/>
      <c r="E52" s="119">
        <f>E50+E43+E28+E16</f>
        <v>0</v>
      </c>
      <c r="F52" s="7"/>
      <c r="G52" s="7"/>
      <c r="H52" s="7"/>
      <c r="I52" s="7"/>
      <c r="J52" s="7"/>
      <c r="K52" s="7"/>
      <c r="L52" s="7"/>
      <c r="M52" s="7"/>
      <c r="N52" s="7"/>
      <c r="O52" s="7"/>
      <c r="P52" s="7"/>
      <c r="Q52" s="7"/>
      <c r="R52" s="7"/>
      <c r="S52" s="7"/>
      <c r="T52" s="7"/>
      <c r="U52" s="7"/>
    </row>
    <row r="53" spans="1:21" ht="9.75" customHeight="1" x14ac:dyDescent="0.3">
      <c r="A53" s="9"/>
      <c r="B53" s="9"/>
      <c r="C53" s="9"/>
      <c r="D53" s="9"/>
      <c r="E53" s="119"/>
      <c r="F53" s="7"/>
      <c r="G53" s="7"/>
      <c r="H53" s="7"/>
      <c r="I53" s="7"/>
      <c r="J53" s="7"/>
      <c r="K53" s="7"/>
      <c r="L53" s="7"/>
      <c r="M53" s="7"/>
      <c r="N53" s="7"/>
      <c r="O53" s="7"/>
      <c r="P53" s="7"/>
      <c r="Q53" s="7"/>
      <c r="R53" s="7"/>
      <c r="S53" s="7"/>
      <c r="T53" s="7"/>
      <c r="U53" s="7"/>
    </row>
    <row r="54" spans="1:21" ht="12.75" customHeight="1" x14ac:dyDescent="0.3">
      <c r="A54" s="9" t="s">
        <v>153</v>
      </c>
      <c r="B54" s="152"/>
      <c r="C54" s="152"/>
      <c r="D54" s="152"/>
      <c r="E54" s="190">
        <v>0</v>
      </c>
      <c r="F54" s="7"/>
      <c r="G54" s="7"/>
      <c r="H54" s="7"/>
      <c r="I54" s="7"/>
      <c r="J54" s="7"/>
      <c r="K54" s="7"/>
      <c r="L54" s="7"/>
      <c r="M54" s="7"/>
      <c r="N54" s="7"/>
      <c r="O54" s="7"/>
      <c r="P54" s="7"/>
      <c r="Q54" s="7"/>
      <c r="R54" s="7"/>
      <c r="S54" s="7"/>
      <c r="T54" s="7"/>
      <c r="U54" s="7"/>
    </row>
    <row r="55" spans="1:21" s="17" customFormat="1" ht="9.75" customHeight="1" x14ac:dyDescent="0.3">
      <c r="A55" s="42"/>
      <c r="B55" s="42"/>
      <c r="C55" s="153"/>
      <c r="D55" s="42"/>
      <c r="E55" s="42"/>
      <c r="F55" s="98"/>
      <c r="G55" s="98"/>
      <c r="H55" s="98"/>
      <c r="I55" s="98"/>
      <c r="J55" s="98"/>
      <c r="K55" s="98"/>
      <c r="L55" s="98"/>
      <c r="M55" s="98"/>
      <c r="N55" s="98"/>
      <c r="O55" s="98"/>
      <c r="P55" s="98"/>
      <c r="Q55" s="98"/>
      <c r="R55" s="98"/>
      <c r="S55" s="98"/>
      <c r="T55" s="98"/>
      <c r="U55" s="98"/>
    </row>
    <row r="56" spans="1:21" ht="12.9" thickBot="1" x14ac:dyDescent="0.35">
      <c r="A56" s="9" t="s">
        <v>154</v>
      </c>
      <c r="B56" s="152"/>
      <c r="C56" s="152"/>
      <c r="D56" s="152"/>
      <c r="E56" s="196">
        <f>E52+E54</f>
        <v>0</v>
      </c>
      <c r="F56" s="7"/>
      <c r="G56" s="7"/>
      <c r="H56" s="7"/>
      <c r="I56" s="7"/>
      <c r="J56" s="7"/>
      <c r="K56" s="7"/>
      <c r="L56" s="7"/>
      <c r="M56" s="7"/>
      <c r="N56" s="7"/>
      <c r="O56" s="7"/>
      <c r="P56" s="7"/>
      <c r="Q56" s="7"/>
      <c r="R56" s="7"/>
      <c r="S56" s="7"/>
      <c r="T56" s="7"/>
      <c r="U56" s="7"/>
    </row>
    <row r="57" spans="1:21" ht="9" customHeight="1" thickTop="1" x14ac:dyDescent="0.3">
      <c r="A57" s="9"/>
      <c r="B57" s="9"/>
      <c r="C57" s="9"/>
      <c r="D57" s="9"/>
      <c r="E57" s="9"/>
      <c r="F57" s="7"/>
      <c r="G57" s="7"/>
      <c r="H57" s="7"/>
      <c r="I57" s="7"/>
      <c r="J57" s="7"/>
      <c r="K57" s="7"/>
      <c r="L57" s="7"/>
      <c r="M57" s="7"/>
      <c r="N57" s="7"/>
      <c r="O57" s="7"/>
      <c r="P57" s="7"/>
      <c r="Q57" s="7"/>
      <c r="R57" s="7"/>
      <c r="S57" s="7"/>
      <c r="T57" s="7"/>
      <c r="U57" s="7"/>
    </row>
    <row r="58" spans="1:21" s="17" customFormat="1" ht="20.25" customHeight="1" x14ac:dyDescent="0.3">
      <c r="A58" s="24" t="str">
        <f>TextRefCopy5</f>
        <v>Name of Community College</v>
      </c>
      <c r="B58" s="197"/>
      <c r="C58" s="26"/>
      <c r="D58" s="198"/>
      <c r="E58" s="183" t="s">
        <v>1</v>
      </c>
      <c r="F58" s="98"/>
      <c r="G58" s="98"/>
      <c r="H58" s="98"/>
      <c r="I58" s="98"/>
      <c r="J58" s="98"/>
      <c r="K58" s="98"/>
      <c r="L58" s="98"/>
      <c r="M58" s="98"/>
      <c r="N58" s="98"/>
      <c r="O58" s="98"/>
      <c r="P58" s="98"/>
      <c r="Q58" s="98"/>
      <c r="R58" s="98"/>
      <c r="S58" s="98"/>
      <c r="T58" s="98"/>
      <c r="U58" s="98"/>
    </row>
    <row r="59" spans="1:21" s="17" customFormat="1" ht="20.25" customHeight="1" x14ac:dyDescent="0.3">
      <c r="A59" s="24" t="s">
        <v>119</v>
      </c>
      <c r="B59" s="197"/>
      <c r="C59" s="26"/>
      <c r="D59" s="198"/>
      <c r="E59" s="184" t="s">
        <v>120</v>
      </c>
      <c r="F59" s="98"/>
      <c r="G59" s="98"/>
      <c r="H59" s="98"/>
      <c r="I59" s="98"/>
      <c r="J59" s="98"/>
      <c r="K59" s="98"/>
      <c r="L59" s="98"/>
      <c r="M59" s="98"/>
      <c r="N59" s="98"/>
      <c r="O59" s="98"/>
      <c r="P59" s="98"/>
      <c r="Q59" s="98"/>
      <c r="R59" s="98"/>
      <c r="S59" s="98"/>
      <c r="T59" s="98"/>
      <c r="U59" s="98"/>
    </row>
    <row r="60" spans="1:21" s="17" customFormat="1" ht="20.25" customHeight="1" thickBot="1" x14ac:dyDescent="0.35">
      <c r="A60" s="37" t="s">
        <v>80</v>
      </c>
      <c r="B60" s="199"/>
      <c r="C60" s="199"/>
      <c r="D60" s="200"/>
      <c r="E60" s="41" t="s">
        <v>60</v>
      </c>
      <c r="F60" s="98"/>
      <c r="G60" s="98"/>
      <c r="H60" s="98"/>
      <c r="I60" s="98"/>
      <c r="J60" s="98"/>
      <c r="K60" s="98"/>
      <c r="L60" s="98"/>
      <c r="M60" s="98"/>
      <c r="N60" s="98"/>
      <c r="O60" s="98"/>
      <c r="P60" s="98"/>
      <c r="Q60" s="98"/>
      <c r="R60" s="98"/>
      <c r="S60" s="98"/>
      <c r="T60" s="98"/>
      <c r="U60" s="98"/>
    </row>
    <row r="61" spans="1:21" ht="20.149999999999999" customHeight="1" x14ac:dyDescent="0.55000000000000004">
      <c r="A61" s="9"/>
      <c r="B61" s="9"/>
      <c r="C61" s="11"/>
      <c r="D61" s="9"/>
      <c r="E61" s="9"/>
      <c r="F61" s="7"/>
      <c r="G61" s="7"/>
      <c r="H61" s="7"/>
      <c r="I61" s="7"/>
      <c r="J61" s="7"/>
      <c r="K61" s="7"/>
      <c r="L61" s="7"/>
      <c r="M61" s="7"/>
      <c r="N61" s="7"/>
      <c r="O61" s="7"/>
      <c r="P61" s="7"/>
      <c r="Q61" s="7"/>
      <c r="R61" s="7"/>
      <c r="S61" s="7"/>
      <c r="T61" s="7"/>
      <c r="U61" s="7"/>
    </row>
    <row r="62" spans="1:21" ht="15.75" customHeight="1" x14ac:dyDescent="0.4">
      <c r="A62" s="192" t="s">
        <v>155</v>
      </c>
      <c r="B62" s="201"/>
      <c r="C62" s="201"/>
      <c r="D62" s="201"/>
      <c r="E62" s="201"/>
      <c r="F62" s="7"/>
      <c r="G62" s="7"/>
      <c r="H62" s="7"/>
      <c r="I62" s="7"/>
      <c r="J62" s="7"/>
      <c r="K62" s="7"/>
      <c r="L62" s="7"/>
      <c r="M62" s="7"/>
      <c r="N62" s="7"/>
      <c r="O62" s="7"/>
      <c r="P62" s="7"/>
      <c r="Q62" s="7"/>
      <c r="R62" s="7"/>
      <c r="S62" s="7"/>
      <c r="T62" s="7"/>
      <c r="U62" s="7"/>
    </row>
    <row r="63" spans="1:21" ht="15.75" customHeight="1" x14ac:dyDescent="0.4">
      <c r="A63" s="192" t="s">
        <v>156</v>
      </c>
      <c r="B63" s="201"/>
      <c r="C63" s="201"/>
      <c r="D63" s="201"/>
      <c r="E63" s="201"/>
      <c r="F63" s="7"/>
      <c r="G63" s="7"/>
      <c r="H63" s="7"/>
      <c r="I63" s="7"/>
      <c r="J63" s="7"/>
      <c r="K63" s="7"/>
      <c r="L63" s="7"/>
      <c r="M63" s="7"/>
      <c r="N63" s="7"/>
      <c r="O63" s="7"/>
      <c r="P63" s="7"/>
      <c r="Q63" s="7"/>
      <c r="R63" s="7"/>
      <c r="S63" s="7"/>
      <c r="T63" s="7"/>
      <c r="U63" s="7"/>
    </row>
    <row r="64" spans="1:21" ht="12.75" customHeight="1" x14ac:dyDescent="0.3">
      <c r="A64" s="9" t="s">
        <v>97</v>
      </c>
      <c r="C64" s="9"/>
      <c r="D64" s="9"/>
      <c r="E64" s="188">
        <v>0</v>
      </c>
      <c r="F64" s="7"/>
      <c r="G64" s="7"/>
      <c r="H64" s="7"/>
      <c r="I64" s="7"/>
      <c r="J64" s="7"/>
      <c r="K64" s="7"/>
      <c r="L64" s="7"/>
      <c r="M64" s="7"/>
      <c r="N64" s="7"/>
      <c r="O64" s="7"/>
      <c r="P64" s="7"/>
      <c r="Q64" s="7"/>
      <c r="R64" s="7"/>
      <c r="S64" s="7"/>
      <c r="T64" s="7"/>
      <c r="U64" s="7"/>
    </row>
    <row r="65" spans="1:21" ht="12.75" customHeight="1" x14ac:dyDescent="0.3">
      <c r="A65" s="9" t="s">
        <v>157</v>
      </c>
      <c r="C65" s="9"/>
      <c r="D65" s="9"/>
      <c r="E65" s="9"/>
      <c r="F65" s="7"/>
      <c r="G65" s="7"/>
      <c r="H65" s="7"/>
      <c r="I65" s="7"/>
      <c r="J65" s="7"/>
      <c r="K65" s="7"/>
      <c r="L65" s="7"/>
      <c r="M65" s="7"/>
      <c r="N65" s="7"/>
      <c r="O65" s="7"/>
      <c r="P65" s="7"/>
      <c r="Q65" s="7"/>
      <c r="R65" s="7"/>
      <c r="S65" s="7"/>
      <c r="T65" s="7"/>
      <c r="U65" s="7"/>
    </row>
    <row r="66" spans="1:21" ht="12.75" customHeight="1" x14ac:dyDescent="0.3">
      <c r="A66" s="9"/>
      <c r="B66" s="9" t="s">
        <v>158</v>
      </c>
      <c r="D66" s="9"/>
      <c r="E66" s="189">
        <v>0</v>
      </c>
      <c r="F66" s="7"/>
      <c r="G66" s="7"/>
      <c r="H66" s="7"/>
      <c r="I66" s="7"/>
      <c r="J66" s="7"/>
      <c r="K66" s="7"/>
      <c r="L66" s="7"/>
      <c r="M66" s="7"/>
      <c r="N66" s="7"/>
      <c r="O66" s="7"/>
      <c r="P66" s="7"/>
      <c r="Q66" s="7"/>
      <c r="R66" s="7"/>
      <c r="S66" s="7"/>
      <c r="T66" s="7"/>
      <c r="U66" s="7"/>
    </row>
    <row r="67" spans="1:21" ht="12.75" customHeight="1" x14ac:dyDescent="0.3">
      <c r="A67" s="9"/>
      <c r="B67" s="9" t="s">
        <v>159</v>
      </c>
      <c r="D67" s="9"/>
      <c r="E67" s="189">
        <v>0</v>
      </c>
      <c r="F67" s="7"/>
      <c r="G67" s="7"/>
      <c r="H67" s="7"/>
      <c r="I67" s="7"/>
      <c r="J67" s="7"/>
      <c r="K67" s="7"/>
      <c r="L67" s="7"/>
      <c r="M67" s="7"/>
      <c r="N67" s="7"/>
      <c r="O67" s="7"/>
      <c r="P67" s="7"/>
      <c r="Q67" s="7"/>
      <c r="R67" s="7"/>
      <c r="S67" s="7"/>
      <c r="T67" s="7"/>
      <c r="U67" s="7"/>
    </row>
    <row r="68" spans="1:21" ht="12.75" customHeight="1" x14ac:dyDescent="0.3">
      <c r="A68" s="9"/>
      <c r="B68" s="9" t="s">
        <v>160</v>
      </c>
      <c r="D68" s="9"/>
      <c r="E68" s="189">
        <v>0</v>
      </c>
      <c r="F68" s="7"/>
      <c r="G68" s="7"/>
      <c r="H68" s="7"/>
      <c r="I68" s="7"/>
      <c r="J68" s="7"/>
      <c r="K68" s="7"/>
      <c r="L68" s="7"/>
      <c r="M68" s="7"/>
      <c r="N68" s="7"/>
      <c r="O68" s="7"/>
      <c r="P68" s="7"/>
      <c r="Q68" s="7"/>
      <c r="R68" s="7"/>
      <c r="S68" s="7"/>
      <c r="T68" s="7"/>
      <c r="U68" s="7"/>
    </row>
    <row r="69" spans="1:21" ht="12.75" customHeight="1" x14ac:dyDescent="0.3">
      <c r="A69" s="9"/>
      <c r="B69" s="9" t="s">
        <v>161</v>
      </c>
      <c r="D69" s="9"/>
      <c r="E69" s="189"/>
      <c r="F69" s="7"/>
      <c r="G69" s="7"/>
      <c r="H69" s="7"/>
      <c r="I69" s="7"/>
      <c r="J69" s="7"/>
      <c r="K69" s="7"/>
      <c r="L69" s="7"/>
      <c r="M69" s="7"/>
      <c r="N69" s="7"/>
      <c r="O69" s="7"/>
      <c r="P69" s="7"/>
      <c r="Q69" s="7"/>
      <c r="R69" s="7"/>
      <c r="S69" s="7"/>
      <c r="T69" s="7"/>
      <c r="U69" s="7"/>
    </row>
    <row r="70" spans="1:21" ht="12.75" customHeight="1" x14ac:dyDescent="0.3">
      <c r="A70" s="9"/>
      <c r="B70" s="9"/>
      <c r="C70" s="9" t="s">
        <v>162</v>
      </c>
      <c r="E70" s="189">
        <v>0</v>
      </c>
      <c r="F70" s="7"/>
      <c r="G70" s="7"/>
      <c r="H70" s="7"/>
      <c r="I70" s="7"/>
      <c r="J70" s="7"/>
      <c r="K70" s="7"/>
      <c r="L70" s="7"/>
      <c r="M70" s="7"/>
      <c r="N70" s="7"/>
      <c r="O70" s="7"/>
      <c r="P70" s="7"/>
      <c r="Q70" s="7"/>
      <c r="R70" s="7"/>
      <c r="S70" s="7"/>
      <c r="T70" s="7"/>
      <c r="U70" s="7"/>
    </row>
    <row r="71" spans="1:21" ht="12.75" customHeight="1" x14ac:dyDescent="0.3">
      <c r="A71" s="9"/>
      <c r="B71" s="9"/>
      <c r="C71" s="9" t="s">
        <v>16</v>
      </c>
      <c r="E71" s="189">
        <v>0</v>
      </c>
      <c r="F71" s="7"/>
      <c r="G71" s="7"/>
      <c r="H71" s="7"/>
      <c r="I71" s="7"/>
      <c r="J71" s="7"/>
      <c r="K71" s="7"/>
      <c r="L71" s="7"/>
      <c r="M71" s="7"/>
      <c r="N71" s="7"/>
      <c r="O71" s="7"/>
      <c r="P71" s="7"/>
      <c r="Q71" s="7"/>
      <c r="R71" s="7"/>
      <c r="S71" s="7"/>
      <c r="T71" s="7"/>
      <c r="U71" s="7"/>
    </row>
    <row r="72" spans="1:21" ht="12.75" customHeight="1" x14ac:dyDescent="0.3">
      <c r="A72" s="9"/>
      <c r="B72" s="9"/>
      <c r="C72" s="9" t="s">
        <v>163</v>
      </c>
      <c r="E72" s="189">
        <v>0</v>
      </c>
      <c r="F72" s="7"/>
      <c r="G72" s="7"/>
      <c r="H72" s="7"/>
      <c r="I72" s="7"/>
      <c r="J72" s="7"/>
      <c r="K72" s="7"/>
      <c r="L72" s="7"/>
      <c r="M72" s="7"/>
      <c r="N72" s="7"/>
      <c r="O72" s="7"/>
      <c r="P72" s="7"/>
      <c r="Q72" s="7"/>
      <c r="R72" s="7"/>
      <c r="S72" s="7"/>
      <c r="T72" s="7"/>
      <c r="U72" s="7"/>
    </row>
    <row r="73" spans="1:21" ht="12.75" customHeight="1" x14ac:dyDescent="0.3">
      <c r="A73" s="9"/>
      <c r="B73" s="9"/>
      <c r="C73" s="9" t="s">
        <v>20</v>
      </c>
      <c r="E73" s="189">
        <v>0</v>
      </c>
      <c r="F73" s="7"/>
      <c r="G73" s="7"/>
      <c r="H73" s="7"/>
      <c r="I73" s="7"/>
      <c r="J73" s="7"/>
      <c r="K73" s="7"/>
      <c r="L73" s="7"/>
      <c r="M73" s="7"/>
      <c r="N73" s="7"/>
      <c r="O73" s="7"/>
      <c r="P73" s="7"/>
      <c r="Q73" s="7"/>
      <c r="R73" s="7"/>
      <c r="S73" s="7"/>
      <c r="T73" s="7"/>
      <c r="U73" s="7"/>
    </row>
    <row r="74" spans="1:21" ht="12.75" customHeight="1" x14ac:dyDescent="0.3">
      <c r="A74" s="9"/>
      <c r="B74" s="9"/>
      <c r="C74" s="9" t="s">
        <v>34</v>
      </c>
      <c r="E74" s="189">
        <v>0</v>
      </c>
      <c r="F74" s="7"/>
      <c r="G74" s="7"/>
      <c r="H74" s="7"/>
      <c r="I74" s="7"/>
      <c r="J74" s="7"/>
      <c r="K74" s="7"/>
      <c r="L74" s="7"/>
      <c r="M74" s="7"/>
      <c r="N74" s="7"/>
      <c r="O74" s="7"/>
      <c r="P74" s="7"/>
      <c r="Q74" s="7"/>
      <c r="R74" s="7"/>
      <c r="S74" s="7"/>
      <c r="T74" s="7"/>
      <c r="U74" s="7"/>
    </row>
    <row r="75" spans="1:21" ht="12.75" customHeight="1" x14ac:dyDescent="0.3">
      <c r="A75" s="9"/>
      <c r="B75" s="9"/>
      <c r="C75" s="9" t="s">
        <v>35</v>
      </c>
      <c r="E75" s="189">
        <v>0</v>
      </c>
      <c r="F75" s="7"/>
      <c r="G75" s="7"/>
      <c r="H75" s="7"/>
      <c r="I75" s="7"/>
      <c r="J75" s="7"/>
      <c r="K75" s="7"/>
      <c r="L75" s="7"/>
      <c r="M75" s="7"/>
      <c r="N75" s="7"/>
      <c r="O75" s="7"/>
      <c r="P75" s="7"/>
      <c r="Q75" s="7"/>
      <c r="R75" s="7"/>
      <c r="S75" s="7"/>
      <c r="T75" s="7"/>
      <c r="U75" s="7"/>
    </row>
    <row r="76" spans="1:21" ht="12.75" customHeight="1" x14ac:dyDescent="0.3">
      <c r="A76" s="9"/>
      <c r="B76" s="9"/>
      <c r="C76" s="9" t="s">
        <v>164</v>
      </c>
      <c r="E76" s="189">
        <v>0</v>
      </c>
      <c r="F76" s="7"/>
      <c r="G76" s="7"/>
      <c r="H76" s="7"/>
      <c r="I76" s="7"/>
      <c r="J76" s="7"/>
      <c r="K76" s="7"/>
      <c r="L76" s="7"/>
      <c r="M76" s="7"/>
      <c r="N76" s="7"/>
      <c r="O76" s="7"/>
      <c r="P76" s="7"/>
      <c r="Q76" s="7"/>
      <c r="R76" s="7"/>
      <c r="S76" s="7"/>
      <c r="T76" s="7"/>
      <c r="U76" s="7"/>
    </row>
    <row r="77" spans="1:21" ht="12.75" customHeight="1" x14ac:dyDescent="0.3">
      <c r="A77" s="9"/>
      <c r="B77" s="9" t="s">
        <v>165</v>
      </c>
      <c r="C77" s="9"/>
      <c r="E77" s="189"/>
      <c r="F77" s="7"/>
      <c r="G77" s="7"/>
      <c r="H77" s="7"/>
      <c r="I77" s="7"/>
      <c r="J77" s="7"/>
      <c r="K77" s="7"/>
      <c r="L77" s="7"/>
      <c r="M77" s="7"/>
      <c r="N77" s="7"/>
      <c r="O77" s="7"/>
      <c r="P77" s="7"/>
      <c r="Q77" s="7"/>
      <c r="R77" s="7"/>
      <c r="S77" s="7"/>
      <c r="T77" s="7"/>
      <c r="U77" s="7"/>
    </row>
    <row r="78" spans="1:21" ht="12.75" customHeight="1" x14ac:dyDescent="0.3">
      <c r="A78" s="9"/>
      <c r="B78" s="9"/>
      <c r="C78" s="9" t="s">
        <v>166</v>
      </c>
      <c r="E78" s="189">
        <v>0</v>
      </c>
      <c r="F78" s="7"/>
      <c r="G78" s="7"/>
      <c r="H78" s="7"/>
      <c r="I78" s="7"/>
      <c r="J78" s="7"/>
      <c r="K78" s="7"/>
      <c r="L78" s="7"/>
      <c r="M78" s="7"/>
      <c r="N78" s="7"/>
      <c r="O78" s="7"/>
      <c r="P78" s="7"/>
      <c r="Q78" s="7"/>
      <c r="R78" s="7"/>
      <c r="S78" s="7"/>
      <c r="T78" s="7"/>
      <c r="U78" s="7"/>
    </row>
    <row r="79" spans="1:21" ht="12.75" customHeight="1" x14ac:dyDescent="0.3">
      <c r="A79" s="9"/>
      <c r="B79" s="9"/>
      <c r="C79" s="9" t="s">
        <v>42</v>
      </c>
      <c r="E79" s="189">
        <v>0</v>
      </c>
      <c r="F79" s="7"/>
      <c r="G79" s="7"/>
      <c r="H79" s="7"/>
      <c r="I79" s="7"/>
      <c r="J79" s="7"/>
      <c r="K79" s="7"/>
      <c r="L79" s="7"/>
      <c r="M79" s="7"/>
      <c r="N79" s="7"/>
      <c r="O79" s="7"/>
      <c r="P79" s="7"/>
      <c r="Q79" s="7"/>
      <c r="R79" s="7"/>
      <c r="S79" s="7"/>
      <c r="T79" s="7"/>
      <c r="U79" s="7"/>
    </row>
    <row r="80" spans="1:21" ht="12.75" customHeight="1" x14ac:dyDescent="0.3">
      <c r="A80" s="9"/>
      <c r="B80" s="9"/>
      <c r="C80" s="9" t="s">
        <v>43</v>
      </c>
      <c r="E80" s="189">
        <v>0</v>
      </c>
      <c r="F80" s="7"/>
      <c r="G80" s="7"/>
      <c r="H80" s="7"/>
      <c r="I80" s="7"/>
      <c r="J80" s="7"/>
      <c r="K80" s="7"/>
      <c r="L80" s="7"/>
      <c r="M80" s="7"/>
      <c r="N80" s="7"/>
      <c r="O80" s="7"/>
      <c r="P80" s="7"/>
      <c r="Q80" s="7"/>
      <c r="R80" s="7"/>
      <c r="S80" s="7"/>
      <c r="T80" s="7"/>
      <c r="U80" s="7"/>
    </row>
    <row r="81" spans="1:21" ht="12.75" customHeight="1" x14ac:dyDescent="0.3">
      <c r="A81" s="9"/>
      <c r="B81" s="9"/>
      <c r="C81" s="9" t="s">
        <v>44</v>
      </c>
      <c r="E81" s="189">
        <v>0</v>
      </c>
      <c r="F81" s="7"/>
      <c r="G81" s="7"/>
      <c r="H81" s="7"/>
      <c r="I81" s="7"/>
      <c r="J81" s="7"/>
      <c r="K81" s="7"/>
      <c r="L81" s="7"/>
      <c r="M81" s="7"/>
      <c r="N81" s="7"/>
      <c r="O81" s="7"/>
      <c r="P81" s="7"/>
      <c r="Q81" s="7"/>
      <c r="R81" s="7"/>
      <c r="S81" s="7"/>
      <c r="T81" s="7"/>
      <c r="U81" s="7"/>
    </row>
    <row r="82" spans="1:21" ht="12.75" customHeight="1" x14ac:dyDescent="0.3">
      <c r="A82" s="9"/>
      <c r="B82" s="9"/>
      <c r="C82" s="9" t="s">
        <v>45</v>
      </c>
      <c r="E82" s="189">
        <v>0</v>
      </c>
      <c r="F82" s="7"/>
      <c r="G82" s="7"/>
      <c r="H82" s="7"/>
      <c r="I82" s="7"/>
      <c r="J82" s="7"/>
      <c r="K82" s="7"/>
      <c r="L82" s="7"/>
      <c r="M82" s="7"/>
      <c r="N82" s="7"/>
      <c r="O82" s="7"/>
      <c r="P82" s="7"/>
      <c r="Q82" s="7"/>
      <c r="R82" s="7"/>
      <c r="S82" s="7"/>
      <c r="T82" s="7"/>
      <c r="U82" s="7"/>
    </row>
    <row r="83" spans="1:21" ht="12.75" customHeight="1" x14ac:dyDescent="0.3">
      <c r="A83" s="9"/>
      <c r="B83" s="9"/>
      <c r="C83" s="9" t="s">
        <v>167</v>
      </c>
      <c r="D83" s="7"/>
      <c r="E83" s="189">
        <v>0</v>
      </c>
      <c r="F83" s="7"/>
      <c r="G83" s="7"/>
      <c r="H83" s="7"/>
      <c r="I83" s="7"/>
      <c r="J83" s="7"/>
      <c r="K83" s="7"/>
      <c r="L83" s="7"/>
      <c r="M83" s="7"/>
      <c r="N83" s="7"/>
      <c r="O83" s="7"/>
      <c r="P83" s="7"/>
      <c r="Q83" s="7"/>
      <c r="R83" s="7"/>
      <c r="S83" s="7"/>
      <c r="T83" s="7"/>
      <c r="U83" s="7"/>
    </row>
    <row r="84" spans="1:21" ht="12.75" customHeight="1" x14ac:dyDescent="0.3">
      <c r="A84" s="9"/>
      <c r="B84" s="9"/>
      <c r="C84" s="9" t="s">
        <v>168</v>
      </c>
      <c r="D84" s="7"/>
      <c r="E84" s="189">
        <v>0</v>
      </c>
      <c r="F84" s="7"/>
      <c r="G84" s="7"/>
      <c r="H84" s="7"/>
      <c r="I84" s="7"/>
      <c r="J84" s="7"/>
      <c r="K84" s="7"/>
      <c r="L84" s="7"/>
      <c r="M84" s="7"/>
      <c r="N84" s="7"/>
      <c r="O84" s="7"/>
      <c r="P84" s="7"/>
      <c r="Q84" s="7"/>
      <c r="R84" s="7"/>
      <c r="S84" s="7"/>
      <c r="T84" s="7"/>
      <c r="U84" s="7"/>
    </row>
    <row r="85" spans="1:21" ht="12.75" customHeight="1" x14ac:dyDescent="0.3">
      <c r="A85" s="9"/>
      <c r="B85" s="9"/>
      <c r="C85" s="9" t="s">
        <v>169</v>
      </c>
      <c r="E85" s="189">
        <v>0</v>
      </c>
      <c r="F85" s="7"/>
      <c r="G85" s="7"/>
      <c r="H85" s="7"/>
      <c r="I85" s="7"/>
      <c r="J85" s="7"/>
      <c r="K85" s="7"/>
      <c r="L85" s="7"/>
      <c r="M85" s="7"/>
      <c r="N85" s="7"/>
      <c r="O85" s="7"/>
      <c r="P85" s="7"/>
      <c r="Q85" s="7"/>
      <c r="R85" s="7"/>
      <c r="S85" s="7"/>
      <c r="T85" s="7"/>
      <c r="U85" s="7"/>
    </row>
    <row r="86" spans="1:21" ht="12.75" customHeight="1" x14ac:dyDescent="0.3">
      <c r="A86" s="9"/>
      <c r="C86" s="9" t="s">
        <v>54</v>
      </c>
      <c r="D86" s="9"/>
      <c r="E86" s="189">
        <v>0</v>
      </c>
      <c r="F86" s="7"/>
      <c r="G86" s="7"/>
      <c r="H86" s="7"/>
      <c r="I86" s="7"/>
      <c r="J86" s="7"/>
      <c r="K86" s="7"/>
      <c r="L86" s="7"/>
      <c r="M86" s="7"/>
      <c r="N86" s="7"/>
      <c r="O86" s="7"/>
      <c r="P86" s="7"/>
      <c r="Q86" s="7"/>
      <c r="R86" s="7"/>
      <c r="S86" s="7"/>
      <c r="T86" s="7"/>
      <c r="U86" s="7"/>
    </row>
    <row r="87" spans="1:21" ht="12.75" customHeight="1" x14ac:dyDescent="0.3">
      <c r="A87" s="9"/>
      <c r="C87" s="9" t="s">
        <v>55</v>
      </c>
      <c r="D87" s="9"/>
      <c r="E87" s="189">
        <v>0</v>
      </c>
      <c r="F87" s="7"/>
      <c r="G87" s="7"/>
      <c r="H87" s="7"/>
      <c r="I87" s="7"/>
      <c r="J87" s="7"/>
      <c r="K87" s="7"/>
      <c r="L87" s="7"/>
      <c r="M87" s="7"/>
      <c r="N87" s="7"/>
      <c r="O87" s="7"/>
      <c r="P87" s="7"/>
      <c r="Q87" s="7"/>
      <c r="R87" s="7"/>
      <c r="S87" s="7"/>
      <c r="T87" s="7"/>
      <c r="U87" s="7"/>
    </row>
    <row r="88" spans="1:21" ht="12.75" customHeight="1" x14ac:dyDescent="0.3">
      <c r="A88" s="9"/>
      <c r="B88" s="9"/>
      <c r="C88" s="9" t="s">
        <v>170</v>
      </c>
      <c r="D88" s="7"/>
      <c r="E88" s="190">
        <v>0</v>
      </c>
      <c r="F88" s="7"/>
      <c r="G88" s="7"/>
      <c r="H88" s="7"/>
      <c r="I88" s="7"/>
      <c r="J88" s="7"/>
      <c r="K88" s="7"/>
      <c r="L88" s="7"/>
      <c r="M88" s="7"/>
      <c r="N88" s="7"/>
      <c r="O88" s="7"/>
      <c r="P88" s="7"/>
      <c r="Q88" s="7"/>
      <c r="R88" s="7"/>
      <c r="S88" s="7"/>
      <c r="T88" s="7"/>
      <c r="U88" s="7"/>
    </row>
    <row r="89" spans="1:21" s="17" customFormat="1" ht="9.75" customHeight="1" x14ac:dyDescent="0.3">
      <c r="A89" s="42"/>
      <c r="B89" s="42"/>
      <c r="C89" s="42"/>
      <c r="D89" s="42"/>
      <c r="E89" s="42"/>
      <c r="F89" s="98"/>
      <c r="G89" s="98"/>
      <c r="H89" s="98"/>
      <c r="I89" s="98"/>
      <c r="J89" s="98"/>
      <c r="K89" s="98"/>
      <c r="L89" s="98"/>
      <c r="M89" s="98"/>
      <c r="N89" s="98"/>
      <c r="O89" s="98"/>
      <c r="P89" s="98"/>
      <c r="Q89" s="98"/>
      <c r="R89" s="98"/>
      <c r="S89" s="98"/>
      <c r="T89" s="98"/>
      <c r="U89" s="98"/>
    </row>
    <row r="90" spans="1:21" ht="12.9" thickBot="1" x14ac:dyDescent="0.35">
      <c r="A90" s="9" t="s">
        <v>171</v>
      </c>
      <c r="B90" s="9"/>
      <c r="C90" s="9"/>
      <c r="D90" s="9"/>
      <c r="E90" s="196">
        <f>SUM(E64:E88)</f>
        <v>0</v>
      </c>
      <c r="F90" s="7"/>
      <c r="G90" s="7"/>
      <c r="H90" s="7"/>
      <c r="I90" s="7"/>
      <c r="J90" s="7"/>
      <c r="K90" s="7"/>
      <c r="L90" s="7"/>
      <c r="M90" s="7"/>
      <c r="N90" s="7"/>
      <c r="O90" s="7"/>
      <c r="P90" s="7"/>
      <c r="Q90" s="7"/>
      <c r="R90" s="7"/>
      <c r="S90" s="7"/>
      <c r="T90" s="7"/>
      <c r="U90" s="7"/>
    </row>
    <row r="91" spans="1:21" ht="9.75" customHeight="1" thickTop="1" x14ac:dyDescent="0.3">
      <c r="A91" s="9"/>
      <c r="B91" s="9"/>
      <c r="C91" s="9"/>
      <c r="D91" s="9"/>
      <c r="E91" s="9"/>
      <c r="F91" s="7"/>
      <c r="G91" s="7"/>
      <c r="H91" s="7"/>
      <c r="I91" s="7"/>
      <c r="J91" s="7"/>
      <c r="K91" s="7"/>
      <c r="L91" s="7"/>
      <c r="M91" s="7"/>
      <c r="N91" s="7"/>
      <c r="O91" s="7"/>
      <c r="P91" s="7"/>
      <c r="Q91" s="7"/>
      <c r="R91" s="7"/>
      <c r="S91" s="7"/>
      <c r="T91" s="7"/>
      <c r="U91" s="7"/>
    </row>
    <row r="92" spans="1:21" ht="15.75" customHeight="1" x14ac:dyDescent="0.4">
      <c r="A92" s="192" t="s">
        <v>172</v>
      </c>
      <c r="B92" s="9"/>
      <c r="C92" s="9"/>
      <c r="D92" s="9"/>
      <c r="E92" s="9"/>
      <c r="F92" s="7"/>
      <c r="G92" s="7"/>
      <c r="H92" s="7"/>
      <c r="I92" s="7"/>
      <c r="J92" s="7"/>
      <c r="K92" s="7"/>
      <c r="L92" s="7"/>
      <c r="M92" s="7"/>
      <c r="N92" s="7"/>
      <c r="O92" s="7"/>
      <c r="P92" s="7"/>
      <c r="Q92" s="7"/>
      <c r="R92" s="7"/>
      <c r="S92" s="7"/>
      <c r="T92" s="7"/>
      <c r="U92" s="7"/>
    </row>
    <row r="93" spans="1:21" ht="13" customHeight="1" x14ac:dyDescent="0.3">
      <c r="A93" s="9" t="s">
        <v>173</v>
      </c>
      <c r="C93" s="9"/>
      <c r="D93" s="9"/>
      <c r="E93" s="188">
        <v>0</v>
      </c>
      <c r="F93" s="7"/>
      <c r="G93" s="7"/>
      <c r="H93" s="7"/>
      <c r="I93" s="7"/>
      <c r="J93" s="7"/>
      <c r="K93" s="7"/>
      <c r="L93" s="7"/>
      <c r="M93" s="7"/>
      <c r="N93" s="7"/>
      <c r="O93" s="7"/>
      <c r="P93" s="7"/>
      <c r="Q93" s="7"/>
      <c r="R93" s="7"/>
      <c r="S93" s="7"/>
      <c r="T93" s="7"/>
      <c r="U93" s="7"/>
    </row>
    <row r="94" spans="1:21" ht="13" customHeight="1" x14ac:dyDescent="0.3">
      <c r="A94" s="9" t="s">
        <v>174</v>
      </c>
      <c r="C94" s="9"/>
      <c r="D94" s="9"/>
      <c r="E94" s="189">
        <v>0</v>
      </c>
      <c r="F94" s="7"/>
      <c r="G94" s="7"/>
      <c r="H94" s="7"/>
      <c r="I94" s="7"/>
      <c r="J94" s="7"/>
      <c r="K94" s="7"/>
      <c r="L94" s="7"/>
      <c r="M94" s="7"/>
      <c r="N94" s="7"/>
      <c r="O94" s="7"/>
      <c r="P94" s="7"/>
      <c r="Q94" s="7"/>
      <c r="R94" s="7"/>
      <c r="S94" s="7"/>
      <c r="T94" s="7"/>
      <c r="U94" s="7"/>
    </row>
    <row r="95" spans="1:21" ht="13" customHeight="1" x14ac:dyDescent="0.3">
      <c r="A95" s="9" t="s">
        <v>175</v>
      </c>
      <c r="C95" s="9"/>
      <c r="D95" s="9"/>
      <c r="E95" s="189">
        <v>0</v>
      </c>
      <c r="F95" s="7"/>
      <c r="G95" s="7"/>
      <c r="H95" s="7"/>
      <c r="I95" s="7"/>
      <c r="J95" s="7"/>
      <c r="K95" s="7"/>
      <c r="L95" s="7"/>
      <c r="M95" s="7"/>
      <c r="N95" s="7"/>
      <c r="O95" s="7"/>
      <c r="P95" s="7"/>
      <c r="Q95" s="7"/>
      <c r="R95" s="7"/>
      <c r="S95" s="7"/>
      <c r="T95" s="7"/>
      <c r="U95" s="7"/>
    </row>
    <row r="96" spans="1:21" ht="13" customHeight="1" x14ac:dyDescent="0.3">
      <c r="A96" s="9" t="s">
        <v>176</v>
      </c>
      <c r="C96" s="9"/>
      <c r="D96" s="9"/>
      <c r="E96" s="189">
        <v>0</v>
      </c>
      <c r="F96" s="7"/>
      <c r="G96" s="7"/>
      <c r="H96" s="7"/>
      <c r="I96" s="7"/>
      <c r="J96" s="7"/>
      <c r="K96" s="7"/>
      <c r="L96" s="7"/>
      <c r="M96" s="7"/>
      <c r="N96" s="7"/>
      <c r="O96" s="7"/>
      <c r="P96" s="7"/>
      <c r="Q96" s="7"/>
      <c r="R96" s="7"/>
      <c r="S96" s="7"/>
      <c r="T96" s="7"/>
      <c r="U96" s="7"/>
    </row>
    <row r="97" spans="1:21" ht="13" customHeight="1" x14ac:dyDescent="0.35">
      <c r="A97" s="9" t="s">
        <v>177</v>
      </c>
      <c r="C97" s="9"/>
      <c r="D97" s="9"/>
      <c r="E97" s="189">
        <v>0</v>
      </c>
      <c r="F97" s="7"/>
      <c r="G97" s="7"/>
      <c r="H97" s="7"/>
      <c r="I97" s="202"/>
      <c r="J97" s="7"/>
      <c r="K97" s="7"/>
      <c r="L97" s="7"/>
      <c r="M97" s="7"/>
      <c r="N97" s="7"/>
      <c r="O97" s="7"/>
      <c r="P97" s="7"/>
      <c r="Q97" s="7"/>
      <c r="R97" s="7"/>
      <c r="S97" s="7"/>
      <c r="T97" s="7"/>
      <c r="U97" s="7"/>
    </row>
    <row r="98" spans="1:21" ht="13" customHeight="1" x14ac:dyDescent="0.35">
      <c r="A98" s="9" t="s">
        <v>178</v>
      </c>
      <c r="C98" s="9"/>
      <c r="D98" s="9"/>
      <c r="E98" s="189">
        <v>0</v>
      </c>
      <c r="F98" s="7"/>
      <c r="G98" s="7"/>
      <c r="H98" s="7"/>
      <c r="I98" s="202"/>
      <c r="J98" s="7"/>
      <c r="K98" s="7"/>
      <c r="L98" s="7"/>
      <c r="M98" s="7"/>
      <c r="N98" s="7"/>
      <c r="O98" s="7"/>
      <c r="P98" s="7"/>
      <c r="Q98" s="7"/>
      <c r="R98" s="7"/>
      <c r="S98" s="7"/>
      <c r="T98" s="7"/>
      <c r="U98" s="7"/>
    </row>
    <row r="99" spans="1:21" ht="12" customHeight="1" x14ac:dyDescent="0.3">
      <c r="A99" s="9"/>
      <c r="B99" s="9"/>
      <c r="C99" s="9"/>
      <c r="D99" s="9"/>
      <c r="E99" s="9"/>
      <c r="F99" s="7"/>
      <c r="G99" s="7"/>
      <c r="H99" s="7"/>
      <c r="I99" s="7"/>
      <c r="J99" s="7"/>
      <c r="K99" s="7"/>
      <c r="L99" s="7"/>
      <c r="M99" s="7"/>
      <c r="N99" s="7"/>
      <c r="O99" s="7"/>
      <c r="P99" s="7"/>
      <c r="Q99" s="7"/>
      <c r="R99" s="7"/>
      <c r="S99" s="7"/>
      <c r="T99" s="7"/>
      <c r="U99" s="7"/>
    </row>
    <row r="100" spans="1:21" ht="12.75" customHeight="1" x14ac:dyDescent="0.3">
      <c r="A100" s="9" t="s">
        <v>75</v>
      </c>
      <c r="B100" s="9"/>
      <c r="C100" s="9"/>
      <c r="D100" s="9"/>
      <c r="E100" s="9"/>
      <c r="F100" s="7"/>
      <c r="G100" s="7"/>
      <c r="H100" s="7"/>
      <c r="I100" s="7"/>
      <c r="J100" s="7"/>
      <c r="K100" s="7"/>
      <c r="L100" s="7"/>
      <c r="M100" s="7"/>
      <c r="N100" s="7"/>
      <c r="O100" s="7"/>
      <c r="P100" s="7"/>
      <c r="Q100" s="7"/>
      <c r="R100" s="7"/>
      <c r="S100" s="7"/>
      <c r="T100" s="7"/>
      <c r="U100" s="7"/>
    </row>
    <row r="101" spans="1:21" ht="12.75" customHeight="1" x14ac:dyDescent="0.3">
      <c r="D101" s="7"/>
      <c r="E101" s="7"/>
      <c r="F101" s="7"/>
      <c r="G101" s="7"/>
      <c r="H101" s="7"/>
      <c r="I101" s="7"/>
      <c r="J101" s="7"/>
      <c r="K101" s="7"/>
      <c r="L101" s="7"/>
      <c r="M101" s="7"/>
      <c r="N101" s="7"/>
      <c r="O101" s="7"/>
      <c r="P101" s="7"/>
      <c r="Q101" s="7"/>
      <c r="R101" s="7"/>
      <c r="S101" s="7"/>
      <c r="T101" s="7"/>
      <c r="U101" s="7"/>
    </row>
    <row r="102" spans="1:21" ht="66.75" customHeight="1" x14ac:dyDescent="0.3">
      <c r="A102" s="232" t="s">
        <v>179</v>
      </c>
      <c r="B102" s="232"/>
      <c r="C102" s="232"/>
      <c r="D102" s="232"/>
      <c r="E102" s="7"/>
      <c r="F102" s="7"/>
      <c r="G102" s="7"/>
      <c r="H102" s="7"/>
      <c r="I102" s="7"/>
      <c r="J102" s="7"/>
      <c r="K102" s="7"/>
      <c r="L102" s="7"/>
      <c r="M102" s="7"/>
      <c r="N102" s="7"/>
      <c r="O102" s="7"/>
      <c r="P102" s="7"/>
      <c r="Q102" s="7"/>
      <c r="R102" s="7"/>
      <c r="S102" s="7"/>
      <c r="T102" s="7"/>
      <c r="U102" s="7"/>
    </row>
    <row r="103" spans="1:21" x14ac:dyDescent="0.3">
      <c r="A103" s="203"/>
      <c r="B103" s="203"/>
      <c r="C103" s="203"/>
      <c r="D103" s="203"/>
      <c r="E103" s="203"/>
    </row>
    <row r="104" spans="1:21" x14ac:dyDescent="0.3">
      <c r="A104" s="203"/>
      <c r="B104" s="203"/>
      <c r="C104" s="203"/>
      <c r="D104" s="203"/>
      <c r="E104" s="203"/>
    </row>
  </sheetData>
  <mergeCells count="2">
    <mergeCell ref="A5:D5"/>
    <mergeCell ref="A102:D102"/>
  </mergeCells>
  <phoneticPr fontId="0" type="noConversion"/>
  <pageMargins left="0.75" right="0.5" top="0.75" bottom="0.5" header="0.5" footer="0.5"/>
  <pageSetup scale="96" fitToHeight="2" orientation="portrait" r:id="rId1"/>
  <headerFooter alignWithMargins="0"/>
  <rowBreaks count="1" manualBreakCount="1">
    <brk id="57"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252"/>
  <sheetViews>
    <sheetView zoomScaleNormal="100" workbookViewId="0">
      <selection activeCell="A4" sqref="A4"/>
    </sheetView>
  </sheetViews>
  <sheetFormatPr defaultColWidth="16.69140625" defaultRowHeight="12.45" x14ac:dyDescent="0.3"/>
  <cols>
    <col min="1" max="3" width="2.69140625" customWidth="1"/>
    <col min="4" max="4" width="38.84375" customWidth="1"/>
    <col min="5" max="5" width="17.15234375" style="6" customWidth="1"/>
    <col min="6" max="6" width="1.84375" style="6" customWidth="1"/>
    <col min="7" max="7" width="17.15234375" style="6" customWidth="1"/>
    <col min="8" max="8" width="1.84375" style="6" customWidth="1"/>
    <col min="9" max="9" width="17.15234375" customWidth="1"/>
  </cols>
  <sheetData>
    <row r="1" spans="1:10" s="17" customFormat="1" ht="20.25" customHeight="1" x14ac:dyDescent="0.3">
      <c r="A1" s="14" t="s">
        <v>180</v>
      </c>
      <c r="B1" s="44"/>
      <c r="C1" s="44"/>
      <c r="D1" s="15"/>
      <c r="E1" s="16"/>
      <c r="F1" s="16"/>
      <c r="G1" s="16"/>
      <c r="H1" s="16"/>
      <c r="I1" s="16" t="s">
        <v>1</v>
      </c>
    </row>
    <row r="2" spans="1:10" s="17" customFormat="1" ht="20.25" customHeight="1" x14ac:dyDescent="0.3">
      <c r="A2" s="14" t="s">
        <v>181</v>
      </c>
      <c r="B2" s="44"/>
      <c r="C2" s="44"/>
      <c r="D2" s="15"/>
      <c r="E2" s="16"/>
      <c r="F2" s="16"/>
      <c r="G2" s="16"/>
      <c r="H2" s="16"/>
      <c r="I2" s="16"/>
    </row>
    <row r="3" spans="1:10" s="17" customFormat="1" ht="20.25" customHeight="1" thickBot="1" x14ac:dyDescent="0.35">
      <c r="A3" s="19" t="s">
        <v>4</v>
      </c>
      <c r="B3" s="45"/>
      <c r="C3" s="45"/>
      <c r="D3" s="46"/>
      <c r="E3" s="21"/>
      <c r="F3" s="21"/>
      <c r="G3" s="21"/>
      <c r="H3" s="21"/>
      <c r="I3" s="47" t="s">
        <v>182</v>
      </c>
    </row>
    <row r="4" spans="1:10" s="17" customFormat="1" ht="20.149999999999999" customHeight="1" x14ac:dyDescent="0.3">
      <c r="D4" s="16"/>
      <c r="E4" s="48"/>
      <c r="F4" s="48"/>
      <c r="G4" s="48"/>
      <c r="H4" s="48"/>
      <c r="I4" s="49"/>
    </row>
    <row r="5" spans="1:10" s="17" customFormat="1" ht="15.75" customHeight="1" x14ac:dyDescent="0.3">
      <c r="D5" s="16"/>
      <c r="E5" s="234" t="s">
        <v>183</v>
      </c>
      <c r="F5" s="48"/>
      <c r="G5" s="234" t="s">
        <v>184</v>
      </c>
      <c r="H5" s="95"/>
      <c r="I5" s="99"/>
    </row>
    <row r="6" spans="1:10" s="17" customFormat="1" ht="15.75" customHeight="1" x14ac:dyDescent="0.35">
      <c r="D6" s="16"/>
      <c r="E6" s="235"/>
      <c r="F6" s="51"/>
      <c r="G6" s="235"/>
      <c r="H6" s="100"/>
      <c r="I6" s="94" t="s">
        <v>185</v>
      </c>
    </row>
    <row r="7" spans="1:10" ht="15.75" customHeight="1" x14ac:dyDescent="0.4">
      <c r="A7" s="12" t="s">
        <v>6</v>
      </c>
      <c r="B7" s="8"/>
      <c r="C7" s="8"/>
      <c r="D7" s="76"/>
      <c r="E7" s="3"/>
      <c r="F7" s="3"/>
      <c r="G7" s="3"/>
      <c r="H7" s="3"/>
      <c r="I7" s="4"/>
    </row>
    <row r="8" spans="1:10" s="17" customFormat="1" ht="12.75" customHeight="1" x14ac:dyDescent="0.3">
      <c r="A8" s="101" t="s">
        <v>186</v>
      </c>
      <c r="B8" s="91"/>
      <c r="E8" s="107">
        <v>0</v>
      </c>
      <c r="F8" s="49"/>
      <c r="G8" s="107">
        <v>0</v>
      </c>
      <c r="H8" s="48"/>
      <c r="I8" s="107">
        <f>E8+G8</f>
        <v>0</v>
      </c>
      <c r="J8" s="53"/>
    </row>
    <row r="9" spans="1:10" s="17" customFormat="1" ht="12.75" customHeight="1" x14ac:dyDescent="0.3">
      <c r="A9" s="101" t="s">
        <v>187</v>
      </c>
      <c r="B9" s="91"/>
      <c r="E9" s="108">
        <v>0</v>
      </c>
      <c r="F9" s="49"/>
      <c r="G9" s="108">
        <v>0</v>
      </c>
      <c r="H9" s="48"/>
      <c r="I9" s="108">
        <f>E9+G9</f>
        <v>0</v>
      </c>
      <c r="J9" s="53"/>
    </row>
    <row r="10" spans="1:10" s="17" customFormat="1" ht="12.75" customHeight="1" x14ac:dyDescent="0.3">
      <c r="A10" s="101" t="s">
        <v>188</v>
      </c>
      <c r="B10" s="91"/>
      <c r="E10" s="108">
        <v>0</v>
      </c>
      <c r="F10" s="49"/>
      <c r="G10" s="108">
        <v>0</v>
      </c>
      <c r="H10" s="48"/>
      <c r="I10" s="108">
        <f>E10+G10</f>
        <v>0</v>
      </c>
      <c r="J10" s="53"/>
    </row>
    <row r="11" spans="1:10" s="17" customFormat="1" ht="12.75" customHeight="1" x14ac:dyDescent="0.3">
      <c r="A11" s="101" t="s">
        <v>189</v>
      </c>
      <c r="B11" s="91"/>
      <c r="E11" s="120">
        <v>0</v>
      </c>
      <c r="F11" s="49"/>
      <c r="G11" s="120">
        <v>0</v>
      </c>
      <c r="H11" s="48"/>
      <c r="I11" s="120">
        <f>E11+G11</f>
        <v>0</v>
      </c>
      <c r="J11" s="53"/>
    </row>
    <row r="12" spans="1:10" s="17" customFormat="1" ht="9.75" customHeight="1" x14ac:dyDescent="0.3">
      <c r="A12" s="98"/>
      <c r="B12" s="98"/>
      <c r="D12" s="98"/>
      <c r="E12" s="48"/>
      <c r="F12" s="48"/>
      <c r="G12" s="48"/>
      <c r="H12" s="48"/>
      <c r="I12" s="49"/>
      <c r="J12" s="53"/>
    </row>
    <row r="13" spans="1:10" s="17" customFormat="1" ht="12.75" customHeight="1" thickBot="1" x14ac:dyDescent="0.35">
      <c r="A13" s="98"/>
      <c r="B13" s="98" t="s">
        <v>32</v>
      </c>
      <c r="E13" s="122">
        <f>SUM(E8:E12)</f>
        <v>0</v>
      </c>
      <c r="F13" s="54"/>
      <c r="G13" s="122">
        <f>SUM(G8:G12)</f>
        <v>0</v>
      </c>
      <c r="H13" s="48"/>
      <c r="I13" s="122">
        <f>SUM(I8:I12)</f>
        <v>0</v>
      </c>
      <c r="J13" s="53"/>
    </row>
    <row r="14" spans="1:10" s="17" customFormat="1" ht="9.75" customHeight="1" thickTop="1" x14ac:dyDescent="0.3">
      <c r="A14" s="98"/>
      <c r="B14" s="98"/>
      <c r="C14" s="98"/>
      <c r="D14" s="98"/>
      <c r="E14" s="48"/>
      <c r="F14" s="48"/>
      <c r="G14" s="48"/>
      <c r="H14" s="48"/>
      <c r="I14" s="49"/>
      <c r="J14" s="53"/>
    </row>
    <row r="15" spans="1:10" ht="15.75" customHeight="1" x14ac:dyDescent="0.4">
      <c r="A15" s="12" t="s">
        <v>39</v>
      </c>
      <c r="B15" s="7"/>
      <c r="C15" s="7"/>
      <c r="D15" s="7"/>
      <c r="E15" s="3"/>
      <c r="F15" s="3"/>
      <c r="G15" s="3"/>
      <c r="H15" s="3"/>
      <c r="I15" s="4"/>
    </row>
    <row r="16" spans="1:10" s="17" customFormat="1" ht="12.75" customHeight="1" x14ac:dyDescent="0.3">
      <c r="A16" s="101" t="s">
        <v>186</v>
      </c>
      <c r="B16" s="91"/>
      <c r="D16" s="98"/>
      <c r="E16" s="107">
        <v>0</v>
      </c>
      <c r="F16" s="49"/>
      <c r="G16" s="107">
        <v>0</v>
      </c>
      <c r="H16" s="48"/>
      <c r="I16" s="107">
        <f>E16+G16</f>
        <v>0</v>
      </c>
    </row>
    <row r="17" spans="1:9" s="17" customFormat="1" ht="12.75" customHeight="1" x14ac:dyDescent="0.3">
      <c r="A17" s="101" t="s">
        <v>187</v>
      </c>
      <c r="B17" s="91"/>
      <c r="D17" s="98"/>
      <c r="E17" s="108">
        <v>0</v>
      </c>
      <c r="F17" s="49"/>
      <c r="G17" s="108">
        <v>0</v>
      </c>
      <c r="H17" s="48"/>
      <c r="I17" s="108">
        <f>E17+G17</f>
        <v>0</v>
      </c>
    </row>
    <row r="18" spans="1:9" s="17" customFormat="1" ht="12.75" customHeight="1" x14ac:dyDescent="0.3">
      <c r="A18" s="101" t="s">
        <v>188</v>
      </c>
      <c r="B18" s="91"/>
      <c r="D18" s="98"/>
      <c r="E18" s="108">
        <v>0</v>
      </c>
      <c r="F18" s="49"/>
      <c r="G18" s="108">
        <v>0</v>
      </c>
      <c r="H18" s="48"/>
      <c r="I18" s="108">
        <f>E18+G18</f>
        <v>0</v>
      </c>
    </row>
    <row r="19" spans="1:9" s="17" customFormat="1" ht="12.75" customHeight="1" x14ac:dyDescent="0.3">
      <c r="A19" s="101" t="s">
        <v>189</v>
      </c>
      <c r="B19" s="91"/>
      <c r="D19" s="98"/>
      <c r="E19" s="113">
        <v>0</v>
      </c>
      <c r="F19" s="48"/>
      <c r="G19" s="113">
        <v>0</v>
      </c>
      <c r="H19" s="48"/>
      <c r="I19" s="111">
        <f>E19+G19</f>
        <v>0</v>
      </c>
    </row>
    <row r="20" spans="1:9" s="17" customFormat="1" ht="9.75" customHeight="1" x14ac:dyDescent="0.3">
      <c r="A20" s="98"/>
      <c r="B20" s="98"/>
      <c r="D20" s="98"/>
      <c r="E20" s="48"/>
      <c r="F20" s="48"/>
      <c r="G20" s="48"/>
      <c r="H20" s="48"/>
      <c r="I20" s="49"/>
    </row>
    <row r="21" spans="1:9" s="17" customFormat="1" ht="12.75" customHeight="1" x14ac:dyDescent="0.3">
      <c r="A21" s="98"/>
      <c r="B21" s="98" t="s">
        <v>52</v>
      </c>
      <c r="E21" s="111">
        <f>SUM(E16:E20)</f>
        <v>0</v>
      </c>
      <c r="F21" s="49"/>
      <c r="G21" s="111">
        <f>SUM(G16:G20)</f>
        <v>0</v>
      </c>
      <c r="H21" s="48"/>
      <c r="I21" s="111">
        <f>SUM(I16:I20)</f>
        <v>0</v>
      </c>
    </row>
    <row r="22" spans="1:9" s="17" customFormat="1" ht="9.75" customHeight="1" x14ac:dyDescent="0.3">
      <c r="A22" s="98"/>
      <c r="B22" s="98"/>
      <c r="C22" s="98"/>
      <c r="D22" s="98"/>
      <c r="E22" s="48"/>
      <c r="F22" s="48"/>
      <c r="G22" s="48"/>
      <c r="H22" s="48"/>
      <c r="I22" s="49"/>
    </row>
    <row r="23" spans="1:9" ht="15.75" customHeight="1" x14ac:dyDescent="0.4">
      <c r="A23" s="12" t="s">
        <v>190</v>
      </c>
      <c r="B23" s="8"/>
      <c r="C23" s="8"/>
      <c r="D23" s="148"/>
      <c r="E23" s="3"/>
      <c r="F23" s="3"/>
      <c r="G23" s="3"/>
      <c r="H23" s="3"/>
      <c r="I23" s="4"/>
    </row>
    <row r="24" spans="1:9" s="17" customFormat="1" ht="12.75" customHeight="1" x14ac:dyDescent="0.3">
      <c r="A24" s="98" t="s">
        <v>191</v>
      </c>
      <c r="B24" s="91"/>
      <c r="C24" s="91"/>
      <c r="E24" s="49"/>
      <c r="F24" s="49"/>
      <c r="G24" s="49"/>
      <c r="H24" s="48"/>
      <c r="I24" s="49"/>
    </row>
    <row r="25" spans="1:9" s="17" customFormat="1" ht="12.75" customHeight="1" x14ac:dyDescent="0.3">
      <c r="A25" s="98"/>
      <c r="B25" s="101" t="s">
        <v>192</v>
      </c>
      <c r="C25" s="91"/>
      <c r="E25" s="108">
        <v>0</v>
      </c>
      <c r="F25" s="49"/>
      <c r="G25" s="108">
        <v>0</v>
      </c>
      <c r="H25" s="48"/>
      <c r="I25" s="108">
        <f>E25+G25</f>
        <v>0</v>
      </c>
    </row>
    <row r="26" spans="1:9" s="17" customFormat="1" ht="12.75" customHeight="1" x14ac:dyDescent="0.3">
      <c r="A26" s="98"/>
      <c r="B26" s="101" t="s">
        <v>193</v>
      </c>
      <c r="C26" s="91"/>
      <c r="E26" s="108">
        <v>0</v>
      </c>
      <c r="F26" s="49"/>
      <c r="G26" s="108">
        <v>0</v>
      </c>
      <c r="H26" s="48"/>
      <c r="I26" s="108">
        <f>E26+G26</f>
        <v>0</v>
      </c>
    </row>
    <row r="27" spans="1:9" s="17" customFormat="1" ht="12.75" customHeight="1" x14ac:dyDescent="0.3">
      <c r="A27" s="98"/>
      <c r="B27" s="101" t="s">
        <v>194</v>
      </c>
      <c r="C27" s="91"/>
      <c r="E27" s="120">
        <v>0</v>
      </c>
      <c r="F27" s="49"/>
      <c r="G27" s="120">
        <v>0</v>
      </c>
      <c r="H27" s="48"/>
      <c r="I27" s="120">
        <f>E27+G27</f>
        <v>0</v>
      </c>
    </row>
    <row r="28" spans="1:9" s="17" customFormat="1" ht="9.75" customHeight="1" x14ac:dyDescent="0.3">
      <c r="A28" s="98"/>
      <c r="B28" s="91"/>
      <c r="C28" s="91"/>
      <c r="E28" s="49"/>
      <c r="F28" s="49"/>
      <c r="G28" s="49"/>
      <c r="H28" s="48"/>
      <c r="I28" s="49"/>
    </row>
    <row r="29" spans="1:9" s="17" customFormat="1" ht="12.75" customHeight="1" x14ac:dyDescent="0.3">
      <c r="A29" s="98"/>
      <c r="B29" s="91"/>
      <c r="C29" s="98" t="s">
        <v>195</v>
      </c>
      <c r="E29" s="111">
        <f>SUM(E25:E27)</f>
        <v>0</v>
      </c>
      <c r="F29" s="49"/>
      <c r="G29" s="111">
        <f>SUM(G25:G27)</f>
        <v>0</v>
      </c>
      <c r="H29" s="48"/>
      <c r="I29" s="111">
        <f>SUM(I25:I27)</f>
        <v>0</v>
      </c>
    </row>
    <row r="30" spans="1:9" s="17" customFormat="1" ht="9.75" customHeight="1" x14ac:dyDescent="0.3">
      <c r="A30" s="98"/>
      <c r="B30" s="91"/>
      <c r="C30" s="91"/>
      <c r="E30" s="49"/>
      <c r="F30" s="49"/>
      <c r="G30" s="49"/>
      <c r="H30" s="48"/>
      <c r="I30" s="49"/>
    </row>
    <row r="31" spans="1:9" s="17" customFormat="1" ht="12.75" customHeight="1" x14ac:dyDescent="0.3">
      <c r="A31" s="98" t="s">
        <v>184</v>
      </c>
      <c r="B31" s="91"/>
      <c r="C31" s="91"/>
      <c r="E31" s="113">
        <v>0</v>
      </c>
      <c r="F31" s="48"/>
      <c r="G31" s="113">
        <v>0</v>
      </c>
      <c r="H31" s="48"/>
      <c r="I31" s="111">
        <f>E31+G31</f>
        <v>0</v>
      </c>
    </row>
    <row r="32" spans="1:9" s="17" customFormat="1" ht="9.75" customHeight="1" x14ac:dyDescent="0.3">
      <c r="A32" s="98"/>
      <c r="B32" s="98"/>
      <c r="C32" s="98"/>
      <c r="D32" s="98" t="s">
        <v>73</v>
      </c>
      <c r="E32" s="48"/>
      <c r="F32" s="48"/>
      <c r="G32" s="48"/>
      <c r="H32" s="48"/>
      <c r="I32" s="49"/>
    </row>
    <row r="33" spans="1:9" s="17" customFormat="1" ht="12.75" customHeight="1" x14ac:dyDescent="0.3">
      <c r="B33" s="98"/>
      <c r="C33" s="98" t="s">
        <v>196</v>
      </c>
      <c r="E33" s="120">
        <f>SUM(E29:E32)</f>
        <v>0</v>
      </c>
      <c r="F33" s="49"/>
      <c r="G33" s="120">
        <f>SUM(G29:G32)</f>
        <v>0</v>
      </c>
      <c r="H33" s="48"/>
      <c r="I33" s="120">
        <f>SUM(I29:I32)</f>
        <v>0</v>
      </c>
    </row>
    <row r="34" spans="1:9" s="17" customFormat="1" ht="9.75" customHeight="1" x14ac:dyDescent="0.3">
      <c r="A34" s="98"/>
      <c r="B34" s="98"/>
      <c r="C34" s="98"/>
      <c r="D34" s="98"/>
      <c r="E34" s="48"/>
      <c r="F34" s="48"/>
      <c r="G34" s="48"/>
      <c r="H34" s="48"/>
      <c r="I34" s="49"/>
    </row>
    <row r="35" spans="1:9" s="17" customFormat="1" ht="12.75" customHeight="1" thickBot="1" x14ac:dyDescent="0.35">
      <c r="A35" s="98"/>
      <c r="B35" s="98"/>
      <c r="C35" s="98"/>
      <c r="D35" s="98" t="s">
        <v>197</v>
      </c>
      <c r="E35" s="122">
        <f>E33+E21</f>
        <v>0</v>
      </c>
      <c r="F35" s="48"/>
      <c r="G35" s="122">
        <f>G33+G21</f>
        <v>0</v>
      </c>
      <c r="H35" s="48"/>
      <c r="I35" s="109">
        <f>I33+I21</f>
        <v>0</v>
      </c>
    </row>
    <row r="36" spans="1:9" ht="12" customHeight="1" thickTop="1" x14ac:dyDescent="0.3">
      <c r="A36" s="7"/>
      <c r="B36" s="7"/>
      <c r="C36" s="7"/>
      <c r="D36" s="7"/>
      <c r="E36" s="13"/>
      <c r="F36" s="3"/>
      <c r="G36" s="13"/>
      <c r="H36" s="3"/>
      <c r="I36" s="4"/>
    </row>
    <row r="37" spans="1:9" ht="12" customHeight="1" x14ac:dyDescent="0.3">
      <c r="A37" s="7"/>
      <c r="B37" s="7"/>
      <c r="C37" s="7"/>
      <c r="D37" s="7"/>
      <c r="E37" s="13"/>
      <c r="F37" s="3"/>
      <c r="G37" s="13"/>
      <c r="H37" s="3"/>
      <c r="I37" s="4"/>
    </row>
    <row r="38" spans="1:9" ht="12.75" customHeight="1" x14ac:dyDescent="0.3">
      <c r="A38" s="7" t="s">
        <v>75</v>
      </c>
      <c r="B38" s="7"/>
      <c r="C38" s="7"/>
      <c r="E38" s="3"/>
      <c r="F38" s="3"/>
      <c r="G38" s="3"/>
      <c r="H38" s="3"/>
      <c r="I38" s="4"/>
    </row>
    <row r="39" spans="1:9" x14ac:dyDescent="0.3">
      <c r="A39" s="7"/>
      <c r="B39" s="7"/>
      <c r="C39" s="7"/>
      <c r="D39" s="7"/>
      <c r="E39" s="3"/>
      <c r="F39" s="3"/>
      <c r="G39" s="3"/>
      <c r="H39" s="3"/>
      <c r="I39" s="4"/>
    </row>
    <row r="40" spans="1:9" ht="12.75" customHeight="1" x14ac:dyDescent="0.3">
      <c r="A40" s="233" t="s">
        <v>198</v>
      </c>
      <c r="B40" s="233"/>
      <c r="C40" s="233"/>
      <c r="D40" s="233"/>
      <c r="E40" s="233"/>
      <c r="F40" s="233"/>
      <c r="G40" s="233"/>
      <c r="H40" s="233"/>
      <c r="I40" s="233"/>
    </row>
    <row r="41" spans="1:9" ht="12.75" customHeight="1" x14ac:dyDescent="0.3">
      <c r="A41" s="233"/>
      <c r="B41" s="233"/>
      <c r="C41" s="233"/>
      <c r="D41" s="233"/>
      <c r="E41" s="233"/>
      <c r="F41" s="233"/>
      <c r="G41" s="233"/>
      <c r="H41" s="233"/>
      <c r="I41" s="233"/>
    </row>
    <row r="42" spans="1:9" x14ac:dyDescent="0.3">
      <c r="A42" s="233"/>
      <c r="B42" s="233"/>
      <c r="C42" s="233"/>
      <c r="D42" s="233"/>
      <c r="E42" s="233"/>
      <c r="F42" s="233"/>
      <c r="G42" s="233"/>
      <c r="H42" s="233"/>
      <c r="I42" s="233"/>
    </row>
    <row r="47" spans="1:9" x14ac:dyDescent="0.3">
      <c r="A47" s="7"/>
      <c r="B47" s="7"/>
      <c r="C47" s="7"/>
      <c r="D47" s="7"/>
      <c r="E47" s="3"/>
      <c r="F47" s="3"/>
      <c r="G47" s="3"/>
      <c r="H47" s="3"/>
      <c r="I47" s="4"/>
    </row>
    <row r="48" spans="1:9" x14ac:dyDescent="0.3">
      <c r="A48" s="7"/>
      <c r="B48" s="7"/>
      <c r="C48" s="7"/>
      <c r="D48" s="7"/>
      <c r="E48" s="3"/>
      <c r="F48" s="3"/>
      <c r="G48" s="3"/>
      <c r="H48" s="3"/>
      <c r="I48" s="4"/>
    </row>
    <row r="49" spans="1:9" x14ac:dyDescent="0.3">
      <c r="A49" s="7"/>
      <c r="B49" s="7"/>
      <c r="C49" s="7"/>
      <c r="D49" s="7"/>
      <c r="E49" s="3"/>
      <c r="F49" s="3"/>
      <c r="G49" s="3"/>
      <c r="H49" s="3"/>
      <c r="I49" s="4"/>
    </row>
    <row r="50" spans="1:9" x14ac:dyDescent="0.3">
      <c r="A50" s="7"/>
      <c r="B50" s="7"/>
      <c r="C50" s="7"/>
      <c r="D50" s="7"/>
      <c r="E50" s="3"/>
      <c r="F50" s="3"/>
      <c r="G50" s="3"/>
      <c r="H50" s="3"/>
      <c r="I50" s="4"/>
    </row>
    <row r="51" spans="1:9" x14ac:dyDescent="0.3">
      <c r="A51" s="7"/>
      <c r="B51" s="7"/>
      <c r="C51" s="7"/>
      <c r="D51" s="7"/>
      <c r="E51" s="3"/>
      <c r="F51" s="3"/>
      <c r="G51" s="3"/>
      <c r="H51" s="3"/>
      <c r="I51" s="4"/>
    </row>
    <row r="52" spans="1:9" x14ac:dyDescent="0.3">
      <c r="A52" s="7"/>
      <c r="B52" s="7"/>
      <c r="C52" s="7"/>
      <c r="D52" s="7"/>
      <c r="E52" s="3"/>
      <c r="F52" s="3"/>
      <c r="G52" s="3"/>
      <c r="H52" s="3"/>
      <c r="I52" s="4"/>
    </row>
    <row r="53" spans="1:9" x14ac:dyDescent="0.3">
      <c r="A53" s="7"/>
      <c r="B53" s="7"/>
      <c r="C53" s="7"/>
      <c r="D53" s="7"/>
      <c r="E53" s="3"/>
      <c r="F53" s="3"/>
      <c r="G53" s="3"/>
      <c r="H53" s="3"/>
      <c r="I53" s="4"/>
    </row>
    <row r="54" spans="1:9" x14ac:dyDescent="0.3">
      <c r="A54" s="7"/>
      <c r="B54" s="7"/>
      <c r="C54" s="7"/>
      <c r="D54" s="7"/>
      <c r="E54" s="3"/>
      <c r="F54" s="3"/>
      <c r="G54" s="3"/>
      <c r="H54" s="3"/>
      <c r="I54" s="4"/>
    </row>
    <row r="55" spans="1:9" x14ac:dyDescent="0.3">
      <c r="A55" s="7"/>
      <c r="B55" s="7"/>
      <c r="C55" s="7"/>
      <c r="D55" s="7"/>
      <c r="E55" s="3"/>
      <c r="F55" s="3"/>
      <c r="G55" s="3"/>
      <c r="H55" s="3"/>
      <c r="I55" s="4"/>
    </row>
    <row r="56" spans="1:9" x14ac:dyDescent="0.3">
      <c r="A56" s="7"/>
      <c r="B56" s="7"/>
      <c r="C56" s="7"/>
      <c r="D56" s="7"/>
      <c r="E56" s="3"/>
      <c r="F56" s="3"/>
      <c r="G56" s="3"/>
      <c r="H56" s="3"/>
      <c r="I56" s="4"/>
    </row>
    <row r="57" spans="1:9" x14ac:dyDescent="0.3">
      <c r="A57" s="7"/>
      <c r="B57" s="7"/>
      <c r="C57" s="7"/>
      <c r="D57" s="7"/>
      <c r="E57" s="3"/>
      <c r="F57" s="3"/>
      <c r="G57" s="3"/>
      <c r="H57" s="3"/>
      <c r="I57" s="4"/>
    </row>
    <row r="58" spans="1:9" x14ac:dyDescent="0.3">
      <c r="A58" s="7"/>
      <c r="B58" s="7"/>
      <c r="C58" s="7"/>
      <c r="D58" s="7"/>
      <c r="E58" s="3"/>
      <c r="F58" s="3"/>
      <c r="G58" s="3"/>
      <c r="H58" s="3"/>
      <c r="I58" s="4"/>
    </row>
    <row r="59" spans="1:9" x14ac:dyDescent="0.3">
      <c r="A59" s="7"/>
      <c r="B59" s="7"/>
      <c r="C59" s="7"/>
      <c r="D59" s="7"/>
      <c r="E59" s="3"/>
      <c r="F59" s="3"/>
      <c r="G59" s="3"/>
      <c r="H59" s="3"/>
      <c r="I59" s="4"/>
    </row>
    <row r="60" spans="1:9" x14ac:dyDescent="0.3">
      <c r="A60" s="7"/>
      <c r="B60" s="7"/>
      <c r="C60" s="7"/>
      <c r="D60" s="7"/>
      <c r="E60" s="3"/>
      <c r="F60" s="3"/>
      <c r="G60" s="3"/>
      <c r="H60" s="3"/>
      <c r="I60" s="4"/>
    </row>
    <row r="61" spans="1:9" x14ac:dyDescent="0.3">
      <c r="A61" s="7"/>
      <c r="B61" s="7"/>
      <c r="C61" s="7"/>
      <c r="D61" s="7"/>
      <c r="E61" s="3"/>
      <c r="F61" s="3"/>
      <c r="G61" s="3"/>
      <c r="H61" s="3"/>
      <c r="I61" s="4"/>
    </row>
    <row r="62" spans="1:9" x14ac:dyDescent="0.3">
      <c r="A62" s="7"/>
      <c r="B62" s="7"/>
      <c r="C62" s="7"/>
      <c r="D62" s="7"/>
      <c r="E62" s="3"/>
      <c r="F62" s="3"/>
      <c r="G62" s="3"/>
      <c r="H62" s="3"/>
      <c r="I62" s="4"/>
    </row>
    <row r="63" spans="1:9" x14ac:dyDescent="0.3">
      <c r="A63" s="7"/>
      <c r="B63" s="7"/>
      <c r="C63" s="7"/>
      <c r="D63" s="7"/>
      <c r="E63" s="3"/>
      <c r="F63" s="3"/>
      <c r="G63" s="3"/>
      <c r="H63" s="3"/>
      <c r="I63" s="4"/>
    </row>
    <row r="64" spans="1:9" x14ac:dyDescent="0.3">
      <c r="A64" s="7"/>
      <c r="B64" s="7"/>
      <c r="C64" s="7"/>
      <c r="D64" s="7"/>
      <c r="E64" s="3"/>
      <c r="F64" s="3"/>
      <c r="G64" s="3"/>
      <c r="H64" s="3"/>
      <c r="I64" s="4"/>
    </row>
    <row r="65" spans="1:9" x14ac:dyDescent="0.3">
      <c r="A65" s="7"/>
      <c r="B65" s="7"/>
      <c r="C65" s="7"/>
      <c r="D65" s="7"/>
      <c r="E65" s="3"/>
      <c r="F65" s="3"/>
      <c r="G65" s="3"/>
      <c r="H65" s="3"/>
      <c r="I65" s="4"/>
    </row>
    <row r="66" spans="1:9" x14ac:dyDescent="0.3">
      <c r="A66" s="7"/>
      <c r="B66" s="7"/>
      <c r="C66" s="7"/>
      <c r="D66" s="7"/>
      <c r="E66" s="3"/>
      <c r="F66" s="3"/>
      <c r="G66" s="3"/>
      <c r="H66" s="3"/>
      <c r="I66" s="4"/>
    </row>
    <row r="67" spans="1:9" x14ac:dyDescent="0.3">
      <c r="A67" s="7"/>
      <c r="B67" s="7"/>
      <c r="C67" s="7"/>
      <c r="D67" s="7"/>
      <c r="E67" s="3"/>
      <c r="F67" s="3"/>
      <c r="G67" s="3"/>
      <c r="H67" s="3"/>
      <c r="I67" s="4"/>
    </row>
    <row r="68" spans="1:9" x14ac:dyDescent="0.3">
      <c r="A68" s="7"/>
      <c r="B68" s="7"/>
      <c r="C68" s="7"/>
      <c r="D68" s="7"/>
      <c r="E68" s="3"/>
      <c r="F68" s="3"/>
      <c r="G68" s="3"/>
      <c r="H68" s="3"/>
      <c r="I68" s="4"/>
    </row>
    <row r="69" spans="1:9" x14ac:dyDescent="0.3">
      <c r="A69" s="7"/>
      <c r="B69" s="7"/>
      <c r="C69" s="7"/>
      <c r="D69" s="7"/>
      <c r="E69" s="3"/>
      <c r="F69" s="3"/>
      <c r="G69" s="3"/>
      <c r="H69" s="3"/>
      <c r="I69" s="4"/>
    </row>
    <row r="70" spans="1:9" x14ac:dyDescent="0.3">
      <c r="A70" s="7"/>
      <c r="B70" s="7"/>
      <c r="C70" s="7"/>
      <c r="D70" s="7"/>
      <c r="E70" s="3"/>
      <c r="F70" s="3"/>
      <c r="G70" s="3"/>
      <c r="H70" s="3"/>
      <c r="I70" s="4"/>
    </row>
    <row r="71" spans="1:9" x14ac:dyDescent="0.3">
      <c r="A71" s="7"/>
      <c r="B71" s="7"/>
      <c r="C71" s="7"/>
      <c r="D71" s="7"/>
      <c r="E71" s="3"/>
      <c r="F71" s="3"/>
      <c r="G71" s="3"/>
      <c r="H71" s="3"/>
      <c r="I71" s="4"/>
    </row>
    <row r="72" spans="1:9" x14ac:dyDescent="0.3">
      <c r="A72" s="7"/>
      <c r="B72" s="7"/>
      <c r="C72" s="7"/>
      <c r="D72" s="7"/>
      <c r="E72" s="3"/>
      <c r="F72" s="3"/>
      <c r="G72" s="3"/>
      <c r="H72" s="3"/>
      <c r="I72" s="4"/>
    </row>
    <row r="73" spans="1:9" x14ac:dyDescent="0.3">
      <c r="A73" s="7"/>
      <c r="B73" s="7"/>
      <c r="C73" s="7"/>
      <c r="D73" s="7"/>
      <c r="E73" s="3"/>
      <c r="F73" s="3"/>
      <c r="G73" s="3"/>
      <c r="H73" s="3"/>
      <c r="I73" s="4"/>
    </row>
    <row r="74" spans="1:9" x14ac:dyDescent="0.3">
      <c r="A74" s="7"/>
      <c r="B74" s="7"/>
      <c r="C74" s="7"/>
      <c r="D74" s="7"/>
      <c r="E74" s="3"/>
      <c r="F74" s="3"/>
      <c r="G74" s="3"/>
      <c r="H74" s="3"/>
      <c r="I74" s="4"/>
    </row>
    <row r="75" spans="1:9" x14ac:dyDescent="0.3">
      <c r="A75" s="7"/>
      <c r="B75" s="7"/>
      <c r="C75" s="7"/>
      <c r="D75" s="7"/>
      <c r="E75" s="3"/>
      <c r="F75" s="3"/>
      <c r="G75" s="3"/>
      <c r="H75" s="3"/>
      <c r="I75" s="4"/>
    </row>
    <row r="76" spans="1:9" x14ac:dyDescent="0.3">
      <c r="A76" s="7"/>
      <c r="B76" s="7"/>
      <c r="C76" s="7"/>
      <c r="D76" s="7"/>
      <c r="E76" s="3"/>
      <c r="F76" s="3"/>
      <c r="G76" s="3"/>
      <c r="H76" s="3"/>
      <c r="I76" s="4"/>
    </row>
    <row r="77" spans="1:9" x14ac:dyDescent="0.3">
      <c r="A77" s="7"/>
      <c r="B77" s="7"/>
      <c r="C77" s="7"/>
      <c r="D77" s="7"/>
      <c r="E77" s="3"/>
      <c r="F77" s="3"/>
      <c r="G77" s="3"/>
      <c r="H77" s="3"/>
      <c r="I77" s="4"/>
    </row>
    <row r="78" spans="1:9" x14ac:dyDescent="0.3">
      <c r="A78" s="7"/>
      <c r="B78" s="7"/>
      <c r="C78" s="7"/>
      <c r="D78" s="7"/>
      <c r="E78" s="3"/>
      <c r="F78" s="3"/>
      <c r="G78" s="3"/>
      <c r="H78" s="3"/>
      <c r="I78" s="4"/>
    </row>
    <row r="79" spans="1:9" x14ac:dyDescent="0.3">
      <c r="A79" s="7"/>
      <c r="B79" s="7"/>
      <c r="C79" s="7"/>
      <c r="D79" s="7"/>
      <c r="E79" s="3"/>
      <c r="F79" s="3"/>
      <c r="G79" s="3"/>
      <c r="H79" s="3"/>
      <c r="I79" s="4"/>
    </row>
    <row r="80" spans="1:9" x14ac:dyDescent="0.3">
      <c r="A80" s="7"/>
      <c r="B80" s="7"/>
      <c r="C80" s="7"/>
      <c r="D80" s="7"/>
      <c r="E80" s="3"/>
      <c r="F80" s="3"/>
      <c r="G80" s="3"/>
      <c r="H80" s="3"/>
      <c r="I80" s="4"/>
    </row>
    <row r="81" spans="1:9" x14ac:dyDescent="0.3">
      <c r="A81" s="7"/>
      <c r="B81" s="7"/>
      <c r="C81" s="7"/>
      <c r="D81" s="7"/>
      <c r="E81" s="3"/>
      <c r="F81" s="3"/>
      <c r="G81" s="3"/>
      <c r="H81" s="3"/>
      <c r="I81" s="4"/>
    </row>
    <row r="82" spans="1:9" x14ac:dyDescent="0.3">
      <c r="A82" s="7"/>
      <c r="B82" s="7"/>
      <c r="C82" s="7"/>
      <c r="D82" s="7"/>
      <c r="E82" s="3"/>
      <c r="F82" s="3"/>
      <c r="G82" s="3"/>
      <c r="H82" s="3"/>
      <c r="I82" s="4"/>
    </row>
    <row r="83" spans="1:9" x14ac:dyDescent="0.3">
      <c r="A83" s="7"/>
      <c r="B83" s="7"/>
      <c r="C83" s="7"/>
      <c r="D83" s="7"/>
      <c r="E83" s="3"/>
      <c r="F83" s="3"/>
      <c r="G83" s="3"/>
      <c r="H83" s="3"/>
      <c r="I83" s="4"/>
    </row>
    <row r="84" spans="1:9" x14ac:dyDescent="0.3">
      <c r="A84" s="7"/>
      <c r="B84" s="7"/>
      <c r="C84" s="7"/>
      <c r="D84" s="7"/>
      <c r="E84" s="3"/>
      <c r="F84" s="3"/>
      <c r="G84" s="3"/>
      <c r="H84" s="3"/>
      <c r="I84" s="4"/>
    </row>
    <row r="85" spans="1:9" x14ac:dyDescent="0.3">
      <c r="A85" s="7"/>
      <c r="B85" s="7"/>
      <c r="C85" s="7"/>
      <c r="D85" s="7"/>
      <c r="E85" s="3"/>
      <c r="F85" s="3"/>
      <c r="G85" s="3"/>
      <c r="H85" s="3"/>
      <c r="I85" s="4"/>
    </row>
    <row r="86" spans="1:9" x14ac:dyDescent="0.3">
      <c r="A86" s="7"/>
      <c r="B86" s="7"/>
      <c r="C86" s="7"/>
      <c r="D86" s="7"/>
      <c r="E86" s="3"/>
      <c r="F86" s="3"/>
      <c r="G86" s="3"/>
      <c r="H86" s="3"/>
      <c r="I86" s="4"/>
    </row>
    <row r="87" spans="1:9" x14ac:dyDescent="0.3">
      <c r="A87" s="7"/>
      <c r="B87" s="7"/>
      <c r="C87" s="7"/>
      <c r="D87" s="7"/>
      <c r="E87" s="3"/>
      <c r="F87" s="3"/>
      <c r="G87" s="3"/>
      <c r="H87" s="3"/>
      <c r="I87" s="4"/>
    </row>
    <row r="88" spans="1:9" x14ac:dyDescent="0.3">
      <c r="A88" s="7"/>
      <c r="B88" s="7"/>
      <c r="C88" s="7"/>
      <c r="D88" s="7"/>
      <c r="E88" s="3"/>
      <c r="F88" s="3"/>
      <c r="G88" s="3"/>
      <c r="H88" s="3"/>
      <c r="I88" s="4"/>
    </row>
    <row r="89" spans="1:9" x14ac:dyDescent="0.3">
      <c r="A89" s="7"/>
      <c r="B89" s="7"/>
      <c r="C89" s="7"/>
      <c r="D89" s="7"/>
      <c r="E89" s="3"/>
      <c r="F89" s="3"/>
      <c r="G89" s="3"/>
      <c r="H89" s="3"/>
      <c r="I89" s="4"/>
    </row>
    <row r="90" spans="1:9" x14ac:dyDescent="0.3">
      <c r="A90" s="7"/>
      <c r="B90" s="7"/>
      <c r="C90" s="7"/>
      <c r="D90" s="7"/>
      <c r="E90" s="3"/>
      <c r="F90" s="3"/>
      <c r="G90" s="3"/>
      <c r="H90" s="3"/>
      <c r="I90" s="4"/>
    </row>
    <row r="91" spans="1:9" x14ac:dyDescent="0.3">
      <c r="A91" s="7"/>
      <c r="B91" s="7"/>
      <c r="C91" s="7"/>
      <c r="D91" s="7"/>
      <c r="E91" s="3"/>
      <c r="F91" s="3"/>
      <c r="G91" s="3"/>
      <c r="H91" s="3"/>
      <c r="I91" s="4"/>
    </row>
    <row r="92" spans="1:9" x14ac:dyDescent="0.3">
      <c r="A92" s="7"/>
      <c r="B92" s="7"/>
      <c r="C92" s="7"/>
      <c r="D92" s="7"/>
      <c r="E92" s="3"/>
      <c r="F92" s="3"/>
      <c r="G92" s="3"/>
      <c r="H92" s="3"/>
      <c r="I92" s="4"/>
    </row>
    <row r="93" spans="1:9" x14ac:dyDescent="0.3">
      <c r="A93" s="7"/>
      <c r="B93" s="7"/>
      <c r="C93" s="7"/>
      <c r="D93" s="7"/>
      <c r="E93" s="3"/>
      <c r="F93" s="3"/>
      <c r="G93" s="3"/>
      <c r="H93" s="3"/>
      <c r="I93" s="4"/>
    </row>
    <row r="94" spans="1:9" x14ac:dyDescent="0.3">
      <c r="A94" s="7"/>
      <c r="B94" s="7"/>
      <c r="C94" s="7"/>
      <c r="D94" s="7"/>
      <c r="E94" s="3"/>
      <c r="F94" s="3"/>
      <c r="G94" s="3"/>
      <c r="H94" s="3"/>
      <c r="I94" s="4"/>
    </row>
    <row r="95" spans="1:9" x14ac:dyDescent="0.3">
      <c r="A95" s="7"/>
      <c r="B95" s="7"/>
      <c r="C95" s="7"/>
      <c r="D95" s="7"/>
      <c r="E95" s="3"/>
      <c r="F95" s="3"/>
      <c r="G95" s="3"/>
      <c r="H95" s="3"/>
      <c r="I95" s="4"/>
    </row>
    <row r="96" spans="1:9" x14ac:dyDescent="0.3">
      <c r="A96" s="7"/>
      <c r="B96" s="7"/>
      <c r="C96" s="7"/>
      <c r="D96" s="7"/>
      <c r="E96" s="3"/>
      <c r="F96" s="3"/>
      <c r="G96" s="3"/>
      <c r="H96" s="3"/>
      <c r="I96" s="4"/>
    </row>
    <row r="97" spans="1:9" x14ac:dyDescent="0.3">
      <c r="A97" s="7"/>
      <c r="B97" s="7"/>
      <c r="C97" s="7"/>
      <c r="D97" s="7"/>
      <c r="E97" s="3"/>
      <c r="F97" s="3"/>
      <c r="G97" s="3"/>
      <c r="H97" s="3"/>
      <c r="I97" s="4"/>
    </row>
    <row r="98" spans="1:9" x14ac:dyDescent="0.3">
      <c r="A98" s="7"/>
      <c r="B98" s="7"/>
      <c r="C98" s="7"/>
      <c r="D98" s="7"/>
      <c r="E98" s="3"/>
      <c r="F98" s="3"/>
      <c r="G98" s="3"/>
      <c r="H98" s="3"/>
      <c r="I98" s="4"/>
    </row>
    <row r="99" spans="1:9" x14ac:dyDescent="0.3">
      <c r="A99" s="7"/>
      <c r="B99" s="7"/>
      <c r="C99" s="7"/>
      <c r="D99" s="7"/>
      <c r="E99" s="3"/>
      <c r="F99" s="3"/>
      <c r="G99" s="3"/>
      <c r="H99" s="3"/>
      <c r="I99" s="4"/>
    </row>
    <row r="100" spans="1:9" x14ac:dyDescent="0.3">
      <c r="A100" s="7"/>
      <c r="B100" s="7"/>
      <c r="C100" s="7"/>
      <c r="D100" s="7"/>
      <c r="E100" s="3"/>
      <c r="F100" s="3"/>
      <c r="G100" s="3"/>
      <c r="H100" s="3"/>
      <c r="I100" s="4"/>
    </row>
    <row r="101" spans="1:9" x14ac:dyDescent="0.3">
      <c r="A101" s="7"/>
      <c r="B101" s="7"/>
      <c r="C101" s="7"/>
      <c r="D101" s="7"/>
      <c r="E101" s="3"/>
      <c r="F101" s="3"/>
      <c r="G101" s="3"/>
      <c r="H101" s="3"/>
      <c r="I101" s="4"/>
    </row>
    <row r="102" spans="1:9" x14ac:dyDescent="0.3">
      <c r="A102" s="7"/>
      <c r="B102" s="7"/>
      <c r="C102" s="7"/>
      <c r="D102" s="7"/>
      <c r="E102" s="3"/>
      <c r="F102" s="3"/>
      <c r="G102" s="3"/>
      <c r="H102" s="3"/>
      <c r="I102" s="4"/>
    </row>
    <row r="103" spans="1:9" x14ac:dyDescent="0.3">
      <c r="A103" s="7"/>
      <c r="B103" s="7"/>
      <c r="C103" s="7"/>
      <c r="D103" s="7"/>
      <c r="E103" s="3"/>
      <c r="F103" s="3"/>
      <c r="G103" s="3"/>
      <c r="H103" s="3"/>
      <c r="I103" s="4"/>
    </row>
    <row r="104" spans="1:9" x14ac:dyDescent="0.3">
      <c r="A104" s="7"/>
      <c r="B104" s="7"/>
      <c r="C104" s="7"/>
      <c r="D104" s="7"/>
      <c r="E104" s="3"/>
      <c r="F104" s="3"/>
      <c r="G104" s="3"/>
      <c r="H104" s="3"/>
      <c r="I104" s="4"/>
    </row>
    <row r="105" spans="1:9" x14ac:dyDescent="0.3">
      <c r="A105" s="7"/>
      <c r="B105" s="7"/>
      <c r="C105" s="7"/>
      <c r="D105" s="7"/>
      <c r="E105" s="3"/>
      <c r="F105" s="3"/>
      <c r="G105" s="3"/>
      <c r="H105" s="3"/>
      <c r="I105" s="4"/>
    </row>
    <row r="106" spans="1:9" x14ac:dyDescent="0.3">
      <c r="A106" s="7"/>
      <c r="B106" s="7"/>
      <c r="C106" s="7"/>
      <c r="D106" s="7"/>
      <c r="E106" s="3"/>
      <c r="F106" s="3"/>
      <c r="G106" s="3"/>
      <c r="H106" s="3"/>
      <c r="I106" s="4"/>
    </row>
    <row r="107" spans="1:9" x14ac:dyDescent="0.3">
      <c r="A107" s="7"/>
      <c r="B107" s="7"/>
      <c r="C107" s="7"/>
      <c r="D107" s="7"/>
      <c r="E107" s="3"/>
      <c r="F107" s="3"/>
      <c r="G107" s="3"/>
      <c r="H107" s="3"/>
      <c r="I107" s="4"/>
    </row>
    <row r="108" spans="1:9" x14ac:dyDescent="0.3">
      <c r="A108" s="7"/>
      <c r="B108" s="7"/>
      <c r="C108" s="7"/>
      <c r="D108" s="7"/>
      <c r="E108" s="3"/>
      <c r="F108" s="3"/>
      <c r="G108" s="3"/>
      <c r="H108" s="3"/>
      <c r="I108" s="4"/>
    </row>
    <row r="109" spans="1:9" x14ac:dyDescent="0.3">
      <c r="A109" s="7"/>
      <c r="B109" s="7"/>
      <c r="C109" s="7"/>
      <c r="D109" s="7"/>
      <c r="E109" s="3"/>
      <c r="F109" s="3"/>
      <c r="G109" s="3"/>
      <c r="H109" s="3"/>
      <c r="I109" s="4"/>
    </row>
    <row r="110" spans="1:9" x14ac:dyDescent="0.3">
      <c r="A110" s="7"/>
      <c r="B110" s="7"/>
      <c r="C110" s="7"/>
      <c r="D110" s="7"/>
      <c r="E110" s="3"/>
      <c r="F110" s="3"/>
      <c r="G110" s="3"/>
      <c r="H110" s="3"/>
      <c r="I110" s="4"/>
    </row>
    <row r="111" spans="1:9" x14ac:dyDescent="0.3">
      <c r="A111" s="7"/>
      <c r="B111" s="7"/>
      <c r="C111" s="7"/>
      <c r="D111" s="7"/>
      <c r="E111" s="3"/>
      <c r="F111" s="3"/>
      <c r="G111" s="3"/>
      <c r="H111" s="3"/>
      <c r="I111" s="4"/>
    </row>
    <row r="112" spans="1:9" x14ac:dyDescent="0.3">
      <c r="A112" s="7"/>
      <c r="B112" s="7"/>
      <c r="C112" s="7"/>
      <c r="D112" s="7"/>
      <c r="E112" s="3"/>
      <c r="F112" s="3"/>
      <c r="G112" s="3"/>
      <c r="H112" s="3"/>
      <c r="I112" s="4"/>
    </row>
    <row r="113" spans="1:9" x14ac:dyDescent="0.3">
      <c r="A113" s="7"/>
      <c r="B113" s="7"/>
      <c r="C113" s="7"/>
      <c r="D113" s="7"/>
      <c r="E113" s="3"/>
      <c r="F113" s="3"/>
      <c r="G113" s="3"/>
      <c r="H113" s="3"/>
      <c r="I113" s="4"/>
    </row>
    <row r="114" spans="1:9" x14ac:dyDescent="0.3">
      <c r="A114" s="7"/>
      <c r="B114" s="7"/>
      <c r="C114" s="7"/>
      <c r="D114" s="7"/>
      <c r="E114" s="3"/>
      <c r="F114" s="3"/>
      <c r="G114" s="3"/>
      <c r="H114" s="3"/>
      <c r="I114" s="4"/>
    </row>
    <row r="115" spans="1:9" x14ac:dyDescent="0.3">
      <c r="A115" s="7"/>
      <c r="B115" s="7"/>
      <c r="C115" s="7"/>
      <c r="D115" s="7"/>
      <c r="E115" s="3"/>
      <c r="F115" s="3"/>
      <c r="G115" s="3"/>
      <c r="H115" s="3"/>
      <c r="I115" s="4"/>
    </row>
    <row r="116" spans="1:9" x14ac:dyDescent="0.3">
      <c r="A116" s="7"/>
      <c r="B116" s="7"/>
      <c r="C116" s="7"/>
      <c r="D116" s="7"/>
      <c r="E116" s="3"/>
      <c r="F116" s="3"/>
      <c r="G116" s="3"/>
      <c r="H116" s="3"/>
      <c r="I116" s="4"/>
    </row>
    <row r="117" spans="1:9" x14ac:dyDescent="0.3">
      <c r="A117" s="7"/>
      <c r="B117" s="7"/>
      <c r="C117" s="7"/>
      <c r="D117" s="7"/>
      <c r="E117" s="3"/>
      <c r="F117" s="3"/>
      <c r="G117" s="3"/>
      <c r="H117" s="3"/>
      <c r="I117" s="4"/>
    </row>
    <row r="118" spans="1:9" x14ac:dyDescent="0.3">
      <c r="A118" s="7"/>
      <c r="B118" s="7"/>
      <c r="C118" s="7"/>
      <c r="D118" s="7"/>
      <c r="E118" s="3"/>
      <c r="F118" s="3"/>
      <c r="G118" s="3"/>
      <c r="H118" s="3"/>
      <c r="I118" s="4"/>
    </row>
    <row r="119" spans="1:9" x14ac:dyDescent="0.3">
      <c r="A119" s="7"/>
      <c r="B119" s="7"/>
      <c r="C119" s="7"/>
      <c r="D119" s="7"/>
      <c r="E119" s="3"/>
      <c r="F119" s="3"/>
      <c r="G119" s="3"/>
      <c r="H119" s="3"/>
      <c r="I119" s="4"/>
    </row>
    <row r="120" spans="1:9" x14ac:dyDescent="0.3">
      <c r="A120" s="7"/>
      <c r="B120" s="7"/>
      <c r="C120" s="7"/>
      <c r="D120" s="7"/>
      <c r="E120" s="3"/>
      <c r="F120" s="3"/>
      <c r="G120" s="3"/>
      <c r="H120" s="3"/>
      <c r="I120" s="4"/>
    </row>
    <row r="121" spans="1:9" x14ac:dyDescent="0.3">
      <c r="A121" s="7"/>
      <c r="B121" s="7"/>
      <c r="C121" s="7"/>
      <c r="D121" s="7"/>
      <c r="E121" s="3"/>
      <c r="F121" s="3"/>
      <c r="G121" s="3"/>
      <c r="H121" s="3"/>
      <c r="I121" s="4"/>
    </row>
    <row r="122" spans="1:9" x14ac:dyDescent="0.3">
      <c r="A122" s="7"/>
      <c r="B122" s="7"/>
      <c r="C122" s="7"/>
      <c r="D122" s="7"/>
      <c r="E122" s="3"/>
      <c r="F122" s="3"/>
      <c r="G122" s="3"/>
      <c r="H122" s="3"/>
      <c r="I122" s="4"/>
    </row>
    <row r="123" spans="1:9" x14ac:dyDescent="0.3">
      <c r="A123" s="7"/>
      <c r="B123" s="7"/>
      <c r="C123" s="7"/>
      <c r="D123" s="7"/>
      <c r="E123" s="3"/>
      <c r="F123" s="3"/>
      <c r="G123" s="3"/>
      <c r="H123" s="3"/>
      <c r="I123" s="4"/>
    </row>
    <row r="124" spans="1:9" x14ac:dyDescent="0.3">
      <c r="A124" s="7"/>
      <c r="B124" s="7"/>
      <c r="C124" s="7"/>
      <c r="D124" s="7"/>
      <c r="E124" s="3"/>
      <c r="F124" s="3"/>
      <c r="G124" s="3"/>
      <c r="H124" s="3"/>
      <c r="I124" s="4"/>
    </row>
    <row r="125" spans="1:9" x14ac:dyDescent="0.3">
      <c r="A125" s="7"/>
      <c r="B125" s="7"/>
      <c r="C125" s="7"/>
      <c r="D125" s="7"/>
      <c r="E125" s="3"/>
      <c r="F125" s="3"/>
      <c r="G125" s="3"/>
      <c r="H125" s="3"/>
      <c r="I125" s="4"/>
    </row>
    <row r="126" spans="1:9" x14ac:dyDescent="0.3">
      <c r="A126" s="7"/>
      <c r="B126" s="7"/>
      <c r="C126" s="7"/>
      <c r="D126" s="7"/>
      <c r="E126" s="3"/>
      <c r="F126" s="3"/>
      <c r="G126" s="3"/>
      <c r="H126" s="3"/>
      <c r="I126" s="4"/>
    </row>
    <row r="127" spans="1:9" x14ac:dyDescent="0.3">
      <c r="A127" s="7"/>
      <c r="B127" s="7"/>
      <c r="C127" s="7"/>
      <c r="D127" s="7"/>
      <c r="E127" s="3"/>
      <c r="F127" s="3"/>
      <c r="G127" s="3"/>
      <c r="H127" s="3"/>
      <c r="I127" s="4"/>
    </row>
    <row r="128" spans="1:9" x14ac:dyDescent="0.3">
      <c r="A128" s="7"/>
      <c r="B128" s="7"/>
      <c r="C128" s="7"/>
      <c r="D128" s="7"/>
      <c r="E128" s="3"/>
      <c r="F128" s="3"/>
      <c r="G128" s="3"/>
      <c r="H128" s="3"/>
      <c r="I128" s="4"/>
    </row>
    <row r="129" spans="1:9" x14ac:dyDescent="0.3">
      <c r="A129" s="7"/>
      <c r="B129" s="7"/>
      <c r="C129" s="7"/>
      <c r="D129" s="7"/>
      <c r="E129" s="3"/>
      <c r="F129" s="3"/>
      <c r="G129" s="3"/>
      <c r="H129" s="3"/>
      <c r="I129" s="4"/>
    </row>
    <row r="130" spans="1:9" x14ac:dyDescent="0.3">
      <c r="A130" s="7"/>
      <c r="B130" s="7"/>
      <c r="C130" s="7"/>
      <c r="D130" s="7"/>
      <c r="E130" s="3"/>
      <c r="F130" s="3"/>
      <c r="G130" s="3"/>
      <c r="H130" s="3"/>
      <c r="I130" s="4"/>
    </row>
    <row r="131" spans="1:9" x14ac:dyDescent="0.3">
      <c r="A131" s="7"/>
      <c r="B131" s="7"/>
      <c r="C131" s="7"/>
      <c r="D131" s="7"/>
      <c r="E131" s="3"/>
      <c r="F131" s="3"/>
      <c r="G131" s="3"/>
      <c r="H131" s="3"/>
      <c r="I131" s="4"/>
    </row>
    <row r="132" spans="1:9" x14ac:dyDescent="0.3">
      <c r="A132" s="7"/>
      <c r="B132" s="7"/>
      <c r="C132" s="7"/>
      <c r="D132" s="7"/>
      <c r="E132" s="3"/>
      <c r="F132" s="3"/>
      <c r="G132" s="3"/>
      <c r="H132" s="3"/>
      <c r="I132" s="4"/>
    </row>
    <row r="133" spans="1:9" x14ac:dyDescent="0.3">
      <c r="A133" s="7"/>
      <c r="B133" s="7"/>
      <c r="C133" s="7"/>
      <c r="D133" s="7"/>
      <c r="E133" s="3"/>
      <c r="F133" s="3"/>
      <c r="G133" s="3"/>
      <c r="H133" s="3"/>
      <c r="I133" s="4"/>
    </row>
    <row r="134" spans="1:9" x14ac:dyDescent="0.3">
      <c r="A134" s="7"/>
      <c r="B134" s="7"/>
      <c r="C134" s="7"/>
      <c r="D134" s="7"/>
      <c r="E134" s="3"/>
      <c r="F134" s="3"/>
      <c r="G134" s="3"/>
      <c r="H134" s="3"/>
      <c r="I134" s="4"/>
    </row>
    <row r="135" spans="1:9" x14ac:dyDescent="0.3">
      <c r="A135" s="7"/>
      <c r="B135" s="7"/>
      <c r="C135" s="7"/>
      <c r="D135" s="7"/>
      <c r="E135" s="3"/>
      <c r="F135" s="3"/>
      <c r="G135" s="3"/>
      <c r="H135" s="3"/>
      <c r="I135" s="4"/>
    </row>
    <row r="136" spans="1:9" x14ac:dyDescent="0.3">
      <c r="A136" s="7"/>
      <c r="B136" s="7"/>
      <c r="C136" s="7"/>
      <c r="D136" s="7"/>
      <c r="E136" s="3"/>
      <c r="F136" s="3"/>
      <c r="G136" s="3"/>
      <c r="H136" s="3"/>
      <c r="I136" s="4"/>
    </row>
    <row r="137" spans="1:9" x14ac:dyDescent="0.3">
      <c r="A137" s="7"/>
      <c r="B137" s="7"/>
      <c r="C137" s="7"/>
      <c r="D137" s="7"/>
      <c r="E137" s="3"/>
      <c r="F137" s="3"/>
      <c r="G137" s="3"/>
      <c r="H137" s="3"/>
      <c r="I137" s="4"/>
    </row>
    <row r="138" spans="1:9" x14ac:dyDescent="0.3">
      <c r="A138" s="7"/>
      <c r="B138" s="7"/>
      <c r="C138" s="7"/>
      <c r="D138" s="7"/>
      <c r="E138" s="3"/>
      <c r="F138" s="3"/>
      <c r="G138" s="3"/>
      <c r="H138" s="3"/>
      <c r="I138" s="4"/>
    </row>
    <row r="139" spans="1:9" x14ac:dyDescent="0.3">
      <c r="A139" s="7"/>
      <c r="B139" s="7"/>
      <c r="C139" s="7"/>
      <c r="D139" s="7"/>
      <c r="E139" s="3"/>
      <c r="F139" s="3"/>
      <c r="G139" s="3"/>
      <c r="H139" s="3"/>
      <c r="I139" s="4"/>
    </row>
    <row r="140" spans="1:9" x14ac:dyDescent="0.3">
      <c r="A140" s="7"/>
      <c r="B140" s="7"/>
      <c r="C140" s="7"/>
      <c r="D140" s="7"/>
      <c r="E140" s="3"/>
      <c r="F140" s="3"/>
      <c r="G140" s="3"/>
      <c r="H140" s="3"/>
      <c r="I140" s="4"/>
    </row>
    <row r="141" spans="1:9" x14ac:dyDescent="0.3">
      <c r="A141" s="7"/>
      <c r="B141" s="7"/>
      <c r="C141" s="7"/>
      <c r="D141" s="7"/>
      <c r="E141" s="3"/>
      <c r="F141" s="3"/>
      <c r="G141" s="3"/>
      <c r="H141" s="3"/>
      <c r="I141" s="4"/>
    </row>
    <row r="142" spans="1:9" x14ac:dyDescent="0.3">
      <c r="A142" s="7"/>
      <c r="B142" s="7"/>
      <c r="C142" s="7"/>
      <c r="D142" s="7"/>
      <c r="E142" s="3"/>
      <c r="F142" s="3"/>
      <c r="G142" s="3"/>
      <c r="H142" s="3"/>
      <c r="I142" s="4"/>
    </row>
    <row r="143" spans="1:9" x14ac:dyDescent="0.3">
      <c r="A143" s="7"/>
      <c r="B143" s="7"/>
      <c r="C143" s="7"/>
      <c r="D143" s="7"/>
      <c r="E143" s="3"/>
      <c r="F143" s="3"/>
      <c r="G143" s="3"/>
      <c r="H143" s="3"/>
      <c r="I143" s="4"/>
    </row>
    <row r="144" spans="1:9" x14ac:dyDescent="0.3">
      <c r="A144" s="7"/>
      <c r="B144" s="7"/>
      <c r="C144" s="7"/>
      <c r="D144" s="7"/>
      <c r="E144" s="3"/>
      <c r="F144" s="3"/>
      <c r="G144" s="3"/>
      <c r="H144" s="3"/>
      <c r="I144" s="4"/>
    </row>
    <row r="145" spans="1:9" x14ac:dyDescent="0.3">
      <c r="A145" s="7"/>
      <c r="B145" s="7"/>
      <c r="C145" s="7"/>
      <c r="D145" s="7"/>
      <c r="E145" s="3"/>
      <c r="F145" s="3"/>
      <c r="G145" s="3"/>
      <c r="H145" s="3"/>
      <c r="I145" s="4"/>
    </row>
    <row r="146" spans="1:9" x14ac:dyDescent="0.3">
      <c r="A146" s="7"/>
      <c r="B146" s="7"/>
      <c r="C146" s="7"/>
      <c r="D146" s="7"/>
      <c r="E146" s="3"/>
      <c r="F146" s="3"/>
      <c r="G146" s="3"/>
      <c r="H146" s="3"/>
      <c r="I146" s="4"/>
    </row>
    <row r="147" spans="1:9" x14ac:dyDescent="0.3">
      <c r="A147" s="7"/>
      <c r="B147" s="7"/>
      <c r="C147" s="7"/>
      <c r="D147" s="7"/>
      <c r="E147" s="3"/>
      <c r="F147" s="3"/>
      <c r="G147" s="3"/>
      <c r="H147" s="3"/>
      <c r="I147" s="4"/>
    </row>
    <row r="148" spans="1:9" x14ac:dyDescent="0.3">
      <c r="A148" s="7"/>
      <c r="B148" s="7"/>
      <c r="C148" s="7"/>
      <c r="D148" s="7"/>
      <c r="E148" s="3"/>
      <c r="F148" s="3"/>
      <c r="G148" s="3"/>
      <c r="H148" s="3"/>
      <c r="I148" s="4"/>
    </row>
    <row r="149" spans="1:9" x14ac:dyDescent="0.3">
      <c r="A149" s="7"/>
      <c r="B149" s="7"/>
      <c r="C149" s="7"/>
      <c r="D149" s="7"/>
      <c r="E149" s="3"/>
      <c r="F149" s="3"/>
      <c r="G149" s="3"/>
      <c r="H149" s="3"/>
      <c r="I149" s="4"/>
    </row>
    <row r="150" spans="1:9" x14ac:dyDescent="0.3">
      <c r="A150" s="7"/>
      <c r="B150" s="7"/>
      <c r="C150" s="7"/>
      <c r="D150" s="7"/>
      <c r="E150" s="3"/>
      <c r="F150" s="3"/>
      <c r="G150" s="3"/>
      <c r="H150" s="3"/>
      <c r="I150" s="4"/>
    </row>
    <row r="151" spans="1:9" x14ac:dyDescent="0.3">
      <c r="A151" s="7"/>
      <c r="B151" s="7"/>
      <c r="C151" s="7"/>
      <c r="D151" s="7"/>
      <c r="E151" s="3"/>
      <c r="F151" s="3"/>
      <c r="G151" s="3"/>
      <c r="H151" s="3"/>
      <c r="I151" s="4"/>
    </row>
    <row r="152" spans="1:9" x14ac:dyDescent="0.3">
      <c r="A152" s="7"/>
      <c r="B152" s="7"/>
      <c r="C152" s="7"/>
      <c r="D152" s="7"/>
      <c r="E152" s="3"/>
      <c r="F152" s="3"/>
      <c r="G152" s="3"/>
      <c r="H152" s="3"/>
      <c r="I152" s="4"/>
    </row>
    <row r="153" spans="1:9" x14ac:dyDescent="0.3">
      <c r="A153" s="7"/>
      <c r="B153" s="7"/>
      <c r="C153" s="7"/>
      <c r="D153" s="7"/>
      <c r="E153" s="3"/>
      <c r="F153" s="3"/>
      <c r="G153" s="3"/>
      <c r="H153" s="3"/>
      <c r="I153" s="4"/>
    </row>
    <row r="154" spans="1:9" x14ac:dyDescent="0.3">
      <c r="A154" s="7"/>
      <c r="B154" s="7"/>
      <c r="C154" s="7"/>
      <c r="D154" s="7"/>
      <c r="E154" s="3"/>
      <c r="F154" s="3"/>
      <c r="G154" s="3"/>
      <c r="H154" s="3"/>
      <c r="I154" s="4"/>
    </row>
    <row r="155" spans="1:9" x14ac:dyDescent="0.3">
      <c r="A155" s="7"/>
      <c r="B155" s="7"/>
      <c r="C155" s="7"/>
      <c r="D155" s="7"/>
      <c r="E155" s="3"/>
      <c r="F155" s="3"/>
      <c r="G155" s="3"/>
      <c r="H155" s="3"/>
      <c r="I155" s="4"/>
    </row>
    <row r="156" spans="1:9" x14ac:dyDescent="0.3">
      <c r="A156" s="7"/>
      <c r="B156" s="7"/>
      <c r="C156" s="7"/>
      <c r="D156" s="7"/>
      <c r="E156" s="3"/>
      <c r="F156" s="3"/>
      <c r="G156" s="3"/>
      <c r="H156" s="3"/>
      <c r="I156" s="4"/>
    </row>
    <row r="157" spans="1:9" x14ac:dyDescent="0.3">
      <c r="A157" s="7"/>
      <c r="B157" s="7"/>
      <c r="C157" s="7"/>
      <c r="D157" s="7"/>
      <c r="E157" s="3"/>
      <c r="F157" s="3"/>
      <c r="G157" s="3"/>
      <c r="H157" s="3"/>
      <c r="I157" s="4"/>
    </row>
    <row r="158" spans="1:9" x14ac:dyDescent="0.3">
      <c r="A158" s="7"/>
      <c r="B158" s="7"/>
      <c r="C158" s="7"/>
      <c r="D158" s="7"/>
      <c r="E158" s="3"/>
      <c r="F158" s="3"/>
      <c r="G158" s="3"/>
      <c r="H158" s="3"/>
      <c r="I158" s="4"/>
    </row>
    <row r="159" spans="1:9" x14ac:dyDescent="0.3">
      <c r="A159" s="7"/>
      <c r="B159" s="7"/>
      <c r="C159" s="7"/>
      <c r="D159" s="7"/>
      <c r="E159" s="3"/>
      <c r="F159" s="3"/>
      <c r="G159" s="3"/>
      <c r="H159" s="3"/>
      <c r="I159" s="4"/>
    </row>
    <row r="160" spans="1:9" x14ac:dyDescent="0.3">
      <c r="A160" s="7"/>
      <c r="B160" s="7"/>
      <c r="C160" s="7"/>
      <c r="D160" s="7"/>
      <c r="E160" s="3"/>
      <c r="F160" s="3"/>
      <c r="G160" s="3"/>
      <c r="H160" s="3"/>
      <c r="I160" s="4"/>
    </row>
    <row r="161" spans="1:9" x14ac:dyDescent="0.3">
      <c r="A161" s="7"/>
      <c r="B161" s="7"/>
      <c r="C161" s="7"/>
      <c r="D161" s="7"/>
      <c r="E161" s="3"/>
      <c r="F161" s="3"/>
      <c r="G161" s="3"/>
      <c r="H161" s="3"/>
      <c r="I161" s="4"/>
    </row>
    <row r="162" spans="1:9" x14ac:dyDescent="0.3">
      <c r="A162" s="7"/>
      <c r="B162" s="7"/>
      <c r="C162" s="7"/>
      <c r="D162" s="7"/>
      <c r="E162" s="3"/>
      <c r="F162" s="3"/>
      <c r="G162" s="3"/>
      <c r="H162" s="3"/>
      <c r="I162" s="4"/>
    </row>
    <row r="163" spans="1:9" x14ac:dyDescent="0.3">
      <c r="A163" s="7"/>
      <c r="B163" s="7"/>
      <c r="C163" s="7"/>
      <c r="D163" s="7"/>
      <c r="E163" s="3"/>
      <c r="F163" s="3"/>
      <c r="G163" s="3"/>
      <c r="H163" s="3"/>
      <c r="I163" s="4"/>
    </row>
    <row r="164" spans="1:9" x14ac:dyDescent="0.3">
      <c r="A164" s="7"/>
      <c r="B164" s="7"/>
      <c r="C164" s="7"/>
      <c r="D164" s="7"/>
      <c r="E164" s="3"/>
      <c r="F164" s="3"/>
      <c r="G164" s="3"/>
      <c r="H164" s="3"/>
      <c r="I164" s="4"/>
    </row>
    <row r="165" spans="1:9" x14ac:dyDescent="0.3">
      <c r="A165" s="7"/>
      <c r="B165" s="7"/>
      <c r="C165" s="7"/>
      <c r="D165" s="7"/>
      <c r="E165" s="3"/>
      <c r="F165" s="3"/>
      <c r="G165" s="3"/>
      <c r="H165" s="3"/>
      <c r="I165" s="4"/>
    </row>
    <row r="166" spans="1:9" x14ac:dyDescent="0.3">
      <c r="A166" s="7"/>
      <c r="B166" s="7"/>
      <c r="C166" s="7"/>
      <c r="D166" s="7"/>
      <c r="E166" s="3"/>
      <c r="F166" s="3"/>
      <c r="G166" s="3"/>
      <c r="H166" s="3"/>
      <c r="I166" s="4"/>
    </row>
    <row r="167" spans="1:9" x14ac:dyDescent="0.3">
      <c r="A167" s="7"/>
      <c r="B167" s="7"/>
      <c r="C167" s="7"/>
      <c r="D167" s="7"/>
      <c r="E167" s="3"/>
      <c r="F167" s="3"/>
      <c r="G167" s="3"/>
      <c r="H167" s="3"/>
      <c r="I167" s="4"/>
    </row>
    <row r="168" spans="1:9" x14ac:dyDescent="0.3">
      <c r="A168" s="7"/>
      <c r="B168" s="7"/>
      <c r="C168" s="7"/>
      <c r="D168" s="7"/>
      <c r="E168" s="3"/>
      <c r="F168" s="3"/>
      <c r="G168" s="3"/>
      <c r="H168" s="3"/>
      <c r="I168" s="4"/>
    </row>
    <row r="169" spans="1:9" x14ac:dyDescent="0.3">
      <c r="A169" s="7"/>
      <c r="B169" s="7"/>
      <c r="C169" s="7"/>
      <c r="D169" s="7"/>
      <c r="E169" s="3"/>
      <c r="F169" s="3"/>
      <c r="G169" s="3"/>
      <c r="H169" s="3"/>
      <c r="I169" s="4"/>
    </row>
    <row r="170" spans="1:9" x14ac:dyDescent="0.3">
      <c r="A170" s="7"/>
      <c r="B170" s="7"/>
      <c r="C170" s="7"/>
      <c r="D170" s="7"/>
      <c r="E170" s="3"/>
      <c r="F170" s="3"/>
      <c r="G170" s="3"/>
      <c r="H170" s="3"/>
      <c r="I170" s="4"/>
    </row>
    <row r="171" spans="1:9" x14ac:dyDescent="0.3">
      <c r="A171" s="7"/>
      <c r="B171" s="7"/>
      <c r="C171" s="7"/>
      <c r="D171" s="7"/>
      <c r="E171" s="3"/>
      <c r="F171" s="3"/>
      <c r="G171" s="3"/>
      <c r="H171" s="3"/>
      <c r="I171" s="4"/>
    </row>
    <row r="172" spans="1:9" x14ac:dyDescent="0.3">
      <c r="A172" s="7"/>
      <c r="B172" s="7"/>
      <c r="C172" s="7"/>
      <c r="D172" s="7"/>
      <c r="E172" s="3"/>
      <c r="F172" s="3"/>
      <c r="G172" s="3"/>
      <c r="H172" s="3"/>
      <c r="I172" s="4"/>
    </row>
    <row r="173" spans="1:9" x14ac:dyDescent="0.3">
      <c r="A173" s="7"/>
      <c r="B173" s="7"/>
      <c r="C173" s="7"/>
      <c r="D173" s="7"/>
      <c r="E173" s="3"/>
      <c r="F173" s="3"/>
      <c r="G173" s="3"/>
      <c r="H173" s="3"/>
      <c r="I173" s="4"/>
    </row>
    <row r="174" spans="1:9" x14ac:dyDescent="0.3">
      <c r="A174" s="7"/>
      <c r="B174" s="7"/>
      <c r="C174" s="7"/>
      <c r="D174" s="7"/>
      <c r="E174" s="3"/>
      <c r="F174" s="3"/>
      <c r="G174" s="3"/>
      <c r="H174" s="3"/>
      <c r="I174" s="4"/>
    </row>
    <row r="175" spans="1:9" x14ac:dyDescent="0.3">
      <c r="A175" s="7"/>
      <c r="B175" s="7"/>
      <c r="C175" s="7"/>
      <c r="D175" s="7"/>
      <c r="E175" s="3"/>
      <c r="F175" s="3"/>
      <c r="G175" s="3"/>
      <c r="H175" s="3"/>
      <c r="I175" s="4"/>
    </row>
    <row r="176" spans="1:9" x14ac:dyDescent="0.3">
      <c r="A176" s="7"/>
      <c r="B176" s="7"/>
      <c r="C176" s="7"/>
      <c r="D176" s="7"/>
      <c r="E176" s="3"/>
      <c r="F176" s="3"/>
      <c r="G176" s="3"/>
      <c r="H176" s="3"/>
      <c r="I176" s="4"/>
    </row>
    <row r="177" spans="1:9" x14ac:dyDescent="0.3">
      <c r="A177" s="7"/>
      <c r="B177" s="7"/>
      <c r="C177" s="7"/>
      <c r="D177" s="7"/>
      <c r="E177" s="3"/>
      <c r="F177" s="3"/>
      <c r="G177" s="3"/>
      <c r="H177" s="3"/>
      <c r="I177" s="4"/>
    </row>
    <row r="178" spans="1:9" x14ac:dyDescent="0.3">
      <c r="A178" s="7"/>
      <c r="B178" s="7"/>
      <c r="C178" s="7"/>
      <c r="D178" s="7"/>
      <c r="E178" s="3"/>
      <c r="F178" s="3"/>
      <c r="G178" s="3"/>
      <c r="H178" s="3"/>
      <c r="I178" s="4"/>
    </row>
    <row r="179" spans="1:9" x14ac:dyDescent="0.3">
      <c r="A179" s="7"/>
      <c r="B179" s="7"/>
      <c r="C179" s="7"/>
      <c r="D179" s="7"/>
      <c r="E179" s="3"/>
      <c r="F179" s="3"/>
      <c r="G179" s="3"/>
      <c r="H179" s="3"/>
      <c r="I179" s="4"/>
    </row>
    <row r="180" spans="1:9" x14ac:dyDescent="0.3">
      <c r="A180" s="7"/>
      <c r="B180" s="7"/>
      <c r="C180" s="7"/>
      <c r="D180" s="7"/>
      <c r="E180" s="3"/>
      <c r="F180" s="3"/>
      <c r="G180" s="3"/>
      <c r="H180" s="3"/>
      <c r="I180" s="4"/>
    </row>
    <row r="181" spans="1:9" x14ac:dyDescent="0.3">
      <c r="A181" s="7"/>
      <c r="B181" s="7"/>
      <c r="C181" s="7"/>
      <c r="D181" s="7"/>
      <c r="E181" s="3"/>
      <c r="F181" s="3"/>
      <c r="G181" s="3"/>
      <c r="H181" s="3"/>
      <c r="I181" s="4"/>
    </row>
    <row r="182" spans="1:9" x14ac:dyDescent="0.3">
      <c r="A182" s="7"/>
      <c r="B182" s="7"/>
      <c r="C182" s="7"/>
      <c r="D182" s="7"/>
      <c r="E182" s="3"/>
      <c r="F182" s="3"/>
      <c r="G182" s="3"/>
      <c r="H182" s="3"/>
      <c r="I182" s="4"/>
    </row>
    <row r="183" spans="1:9" x14ac:dyDescent="0.3">
      <c r="A183" s="7"/>
      <c r="B183" s="7"/>
      <c r="C183" s="7"/>
      <c r="D183" s="7"/>
      <c r="E183" s="3"/>
      <c r="F183" s="3"/>
      <c r="G183" s="3"/>
      <c r="H183" s="3"/>
      <c r="I183" s="4"/>
    </row>
    <row r="184" spans="1:9" x14ac:dyDescent="0.3">
      <c r="A184" s="7"/>
      <c r="B184" s="7"/>
      <c r="C184" s="7"/>
      <c r="D184" s="7"/>
      <c r="E184" s="3"/>
      <c r="F184" s="3"/>
      <c r="G184" s="3"/>
      <c r="H184" s="3"/>
      <c r="I184" s="4"/>
    </row>
    <row r="185" spans="1:9" x14ac:dyDescent="0.3">
      <c r="A185" s="7"/>
      <c r="B185" s="7"/>
      <c r="C185" s="7"/>
      <c r="D185" s="7"/>
      <c r="E185" s="3"/>
      <c r="F185" s="3"/>
      <c r="G185" s="3"/>
      <c r="H185" s="3"/>
      <c r="I185" s="4"/>
    </row>
    <row r="186" spans="1:9" x14ac:dyDescent="0.3">
      <c r="A186" s="7"/>
      <c r="B186" s="7"/>
      <c r="C186" s="7"/>
      <c r="D186" s="7"/>
      <c r="E186" s="3"/>
      <c r="F186" s="3"/>
      <c r="G186" s="3"/>
      <c r="H186" s="3"/>
      <c r="I186" s="4"/>
    </row>
    <row r="187" spans="1:9" x14ac:dyDescent="0.3">
      <c r="A187" s="7"/>
      <c r="B187" s="7"/>
      <c r="C187" s="7"/>
      <c r="D187" s="7"/>
      <c r="E187" s="3"/>
      <c r="F187" s="3"/>
      <c r="G187" s="3"/>
      <c r="H187" s="3"/>
      <c r="I187" s="4"/>
    </row>
    <row r="188" spans="1:9" x14ac:dyDescent="0.3">
      <c r="A188" s="7"/>
      <c r="B188" s="7"/>
      <c r="C188" s="7"/>
      <c r="D188" s="7"/>
      <c r="E188" s="3"/>
      <c r="F188" s="3"/>
      <c r="G188" s="3"/>
      <c r="H188" s="3"/>
      <c r="I188" s="4"/>
    </row>
    <row r="189" spans="1:9" x14ac:dyDescent="0.3">
      <c r="A189" s="7"/>
      <c r="B189" s="7"/>
      <c r="C189" s="7"/>
      <c r="D189" s="7"/>
      <c r="E189" s="3"/>
      <c r="F189" s="3"/>
      <c r="G189" s="3"/>
      <c r="H189" s="3"/>
      <c r="I189" s="4"/>
    </row>
    <row r="190" spans="1:9" x14ac:dyDescent="0.3">
      <c r="A190" s="7"/>
      <c r="B190" s="7"/>
      <c r="C190" s="7"/>
      <c r="D190" s="7"/>
      <c r="E190" s="3"/>
      <c r="F190" s="3"/>
      <c r="G190" s="3"/>
      <c r="H190" s="3"/>
      <c r="I190" s="4"/>
    </row>
    <row r="191" spans="1:9" x14ac:dyDescent="0.3">
      <c r="A191" s="7"/>
      <c r="B191" s="7"/>
      <c r="C191" s="7"/>
      <c r="D191" s="7"/>
      <c r="E191" s="3"/>
      <c r="F191" s="3"/>
      <c r="G191" s="3"/>
      <c r="H191" s="3"/>
      <c r="I191" s="4"/>
    </row>
    <row r="192" spans="1:9" x14ac:dyDescent="0.3">
      <c r="A192" s="7"/>
      <c r="B192" s="7"/>
      <c r="C192" s="7"/>
      <c r="D192" s="7"/>
      <c r="E192" s="3"/>
      <c r="F192" s="3"/>
      <c r="G192" s="3"/>
      <c r="H192" s="3"/>
      <c r="I192" s="4"/>
    </row>
    <row r="193" spans="1:9" x14ac:dyDescent="0.3">
      <c r="A193" s="7"/>
      <c r="B193" s="7"/>
      <c r="C193" s="7"/>
      <c r="D193" s="7"/>
      <c r="E193" s="3"/>
      <c r="F193" s="3"/>
      <c r="G193" s="3"/>
      <c r="H193" s="3"/>
      <c r="I193" s="4"/>
    </row>
    <row r="194" spans="1:9" x14ac:dyDescent="0.3">
      <c r="A194" s="7"/>
      <c r="B194" s="7"/>
      <c r="C194" s="7"/>
      <c r="D194" s="7"/>
      <c r="E194" s="3"/>
      <c r="F194" s="3"/>
      <c r="G194" s="3"/>
      <c r="H194" s="3"/>
      <c r="I194" s="4"/>
    </row>
    <row r="195" spans="1:9" x14ac:dyDescent="0.3">
      <c r="A195" s="7"/>
      <c r="B195" s="7"/>
      <c r="C195" s="7"/>
      <c r="D195" s="7"/>
      <c r="E195" s="3"/>
      <c r="F195" s="3"/>
      <c r="G195" s="3"/>
      <c r="H195" s="3"/>
      <c r="I195" s="4"/>
    </row>
    <row r="196" spans="1:9" x14ac:dyDescent="0.3">
      <c r="A196" s="7"/>
      <c r="B196" s="7"/>
      <c r="C196" s="7"/>
      <c r="D196" s="7"/>
      <c r="E196" s="3"/>
      <c r="F196" s="3"/>
      <c r="G196" s="3"/>
      <c r="H196" s="3"/>
      <c r="I196" s="4"/>
    </row>
    <row r="197" spans="1:9" x14ac:dyDescent="0.3">
      <c r="A197" s="7"/>
      <c r="B197" s="7"/>
      <c r="C197" s="7"/>
      <c r="D197" s="7"/>
      <c r="E197" s="3"/>
      <c r="F197" s="3"/>
      <c r="G197" s="3"/>
      <c r="H197" s="3"/>
      <c r="I197" s="4"/>
    </row>
    <row r="198" spans="1:9" x14ac:dyDescent="0.3">
      <c r="A198" s="7"/>
      <c r="B198" s="7"/>
      <c r="C198" s="7"/>
      <c r="D198" s="7"/>
      <c r="E198" s="3"/>
      <c r="F198" s="3"/>
      <c r="G198" s="3"/>
      <c r="H198" s="3"/>
      <c r="I198" s="4"/>
    </row>
    <row r="199" spans="1:9" x14ac:dyDescent="0.3">
      <c r="A199" s="7"/>
      <c r="B199" s="7"/>
      <c r="C199" s="7"/>
      <c r="D199" s="7"/>
      <c r="E199" s="3"/>
      <c r="F199" s="3"/>
      <c r="G199" s="3"/>
      <c r="H199" s="3"/>
      <c r="I199" s="4"/>
    </row>
    <row r="200" spans="1:9" x14ac:dyDescent="0.3">
      <c r="A200" s="7"/>
      <c r="B200" s="7"/>
      <c r="C200" s="7"/>
      <c r="D200" s="7"/>
      <c r="E200" s="3"/>
      <c r="F200" s="3"/>
      <c r="G200" s="3"/>
      <c r="H200" s="3"/>
      <c r="I200" s="4"/>
    </row>
    <row r="201" spans="1:9" x14ac:dyDescent="0.3">
      <c r="A201" s="7"/>
      <c r="B201" s="7"/>
      <c r="C201" s="7"/>
      <c r="D201" s="7"/>
      <c r="E201" s="3"/>
      <c r="F201" s="3"/>
      <c r="G201" s="3"/>
      <c r="H201" s="3"/>
      <c r="I201" s="4"/>
    </row>
    <row r="202" spans="1:9" x14ac:dyDescent="0.3">
      <c r="E202" s="3"/>
      <c r="F202" s="3"/>
      <c r="G202" s="3"/>
      <c r="H202" s="3"/>
      <c r="I202" s="4"/>
    </row>
    <row r="203" spans="1:9" x14ac:dyDescent="0.3">
      <c r="E203" s="3"/>
      <c r="F203" s="3"/>
      <c r="G203" s="3"/>
      <c r="H203" s="3"/>
      <c r="I203" s="4"/>
    </row>
    <row r="204" spans="1:9" x14ac:dyDescent="0.3">
      <c r="E204" s="3"/>
      <c r="F204" s="3"/>
      <c r="G204" s="3"/>
      <c r="H204" s="3"/>
      <c r="I204" s="4"/>
    </row>
    <row r="205" spans="1:9" x14ac:dyDescent="0.3">
      <c r="E205" s="3"/>
      <c r="F205" s="3"/>
      <c r="G205" s="3"/>
      <c r="H205" s="3"/>
      <c r="I205" s="4"/>
    </row>
    <row r="206" spans="1:9" x14ac:dyDescent="0.3">
      <c r="E206" s="3"/>
      <c r="F206" s="3"/>
      <c r="G206" s="3"/>
      <c r="H206" s="3"/>
      <c r="I206" s="4"/>
    </row>
    <row r="207" spans="1:9" x14ac:dyDescent="0.3">
      <c r="E207" s="3"/>
      <c r="F207" s="3"/>
      <c r="G207" s="3"/>
      <c r="H207" s="3"/>
      <c r="I207" s="4"/>
    </row>
    <row r="208" spans="1:9" x14ac:dyDescent="0.3">
      <c r="E208" s="3"/>
      <c r="F208" s="3"/>
      <c r="G208" s="3"/>
      <c r="H208" s="3"/>
      <c r="I208" s="4"/>
    </row>
    <row r="209" spans="5:9" x14ac:dyDescent="0.3">
      <c r="E209" s="3"/>
      <c r="F209" s="3"/>
      <c r="G209" s="3"/>
      <c r="H209" s="3"/>
      <c r="I209" s="4"/>
    </row>
    <row r="210" spans="5:9" x14ac:dyDescent="0.3">
      <c r="E210" s="3"/>
      <c r="F210" s="3"/>
      <c r="G210" s="3"/>
      <c r="H210" s="3"/>
      <c r="I210" s="4"/>
    </row>
    <row r="211" spans="5:9" x14ac:dyDescent="0.3">
      <c r="E211" s="3"/>
      <c r="F211" s="3"/>
      <c r="G211" s="3"/>
      <c r="H211" s="3"/>
      <c r="I211" s="4"/>
    </row>
    <row r="212" spans="5:9" x14ac:dyDescent="0.3">
      <c r="E212" s="3"/>
      <c r="F212" s="3"/>
      <c r="G212" s="3"/>
      <c r="H212" s="3"/>
      <c r="I212" s="4"/>
    </row>
    <row r="213" spans="5:9" x14ac:dyDescent="0.3">
      <c r="E213" s="3"/>
      <c r="F213" s="3"/>
      <c r="G213" s="3"/>
      <c r="H213" s="3"/>
      <c r="I213" s="4"/>
    </row>
    <row r="214" spans="5:9" x14ac:dyDescent="0.3">
      <c r="E214" s="3"/>
      <c r="F214" s="3"/>
      <c r="G214" s="3"/>
      <c r="H214" s="3"/>
      <c r="I214" s="4"/>
    </row>
    <row r="215" spans="5:9" x14ac:dyDescent="0.3">
      <c r="E215" s="3"/>
      <c r="F215" s="3"/>
      <c r="G215" s="3"/>
      <c r="H215" s="3"/>
      <c r="I215" s="4"/>
    </row>
    <row r="216" spans="5:9" x14ac:dyDescent="0.3">
      <c r="E216" s="3"/>
      <c r="F216" s="3"/>
      <c r="G216" s="3"/>
      <c r="H216" s="3"/>
      <c r="I216" s="4"/>
    </row>
    <row r="217" spans="5:9" x14ac:dyDescent="0.3">
      <c r="E217" s="3"/>
      <c r="F217" s="3"/>
      <c r="G217" s="3"/>
      <c r="H217" s="3"/>
      <c r="I217" s="4"/>
    </row>
    <row r="218" spans="5:9" x14ac:dyDescent="0.3">
      <c r="E218" s="3"/>
      <c r="F218" s="3"/>
      <c r="G218" s="3"/>
      <c r="H218" s="3"/>
      <c r="I218" s="4"/>
    </row>
    <row r="219" spans="5:9" x14ac:dyDescent="0.3">
      <c r="E219" s="3"/>
      <c r="F219" s="3"/>
      <c r="G219" s="3"/>
      <c r="H219" s="3"/>
      <c r="I219" s="4"/>
    </row>
    <row r="220" spans="5:9" x14ac:dyDescent="0.3">
      <c r="E220" s="3"/>
      <c r="F220" s="3"/>
      <c r="G220" s="3"/>
      <c r="H220" s="3"/>
      <c r="I220" s="4"/>
    </row>
    <row r="221" spans="5:9" x14ac:dyDescent="0.3">
      <c r="E221" s="3"/>
      <c r="F221" s="3"/>
      <c r="G221" s="3"/>
      <c r="H221" s="3"/>
      <c r="I221" s="4"/>
    </row>
    <row r="222" spans="5:9" x14ac:dyDescent="0.3">
      <c r="E222" s="3"/>
      <c r="F222" s="3"/>
      <c r="G222" s="3"/>
      <c r="H222" s="3"/>
      <c r="I222" s="4"/>
    </row>
    <row r="223" spans="5:9" x14ac:dyDescent="0.3">
      <c r="E223" s="3"/>
      <c r="F223" s="3"/>
      <c r="G223" s="3"/>
      <c r="H223" s="3"/>
      <c r="I223" s="4"/>
    </row>
    <row r="224" spans="5:9" x14ac:dyDescent="0.3">
      <c r="E224" s="3"/>
      <c r="F224" s="3"/>
      <c r="G224" s="3"/>
      <c r="H224" s="3"/>
      <c r="I224" s="4"/>
    </row>
    <row r="225" spans="5:9" x14ac:dyDescent="0.3">
      <c r="E225" s="3"/>
      <c r="F225" s="3"/>
      <c r="G225" s="3"/>
      <c r="H225" s="3"/>
      <c r="I225" s="4"/>
    </row>
    <row r="226" spans="5:9" x14ac:dyDescent="0.3">
      <c r="E226" s="3"/>
      <c r="F226" s="3"/>
      <c r="G226" s="3"/>
      <c r="H226" s="3"/>
      <c r="I226" s="4"/>
    </row>
    <row r="227" spans="5:9" x14ac:dyDescent="0.3">
      <c r="E227" s="3"/>
      <c r="F227" s="3"/>
      <c r="G227" s="3"/>
      <c r="H227" s="3"/>
      <c r="I227" s="4"/>
    </row>
    <row r="228" spans="5:9" x14ac:dyDescent="0.3">
      <c r="E228" s="3"/>
      <c r="F228" s="3"/>
      <c r="G228" s="3"/>
      <c r="H228" s="3"/>
      <c r="I228" s="4"/>
    </row>
    <row r="229" spans="5:9" x14ac:dyDescent="0.3">
      <c r="E229" s="3"/>
      <c r="F229" s="3"/>
      <c r="G229" s="3"/>
      <c r="H229" s="3"/>
      <c r="I229" s="4"/>
    </row>
    <row r="230" spans="5:9" x14ac:dyDescent="0.3">
      <c r="E230" s="3"/>
      <c r="F230" s="3"/>
      <c r="G230" s="3"/>
      <c r="H230" s="3"/>
      <c r="I230" s="4"/>
    </row>
    <row r="231" spans="5:9" x14ac:dyDescent="0.3">
      <c r="E231" s="3"/>
      <c r="F231" s="3"/>
      <c r="G231" s="3"/>
      <c r="H231" s="3"/>
      <c r="I231" s="4"/>
    </row>
    <row r="232" spans="5:9" x14ac:dyDescent="0.3">
      <c r="E232" s="3"/>
      <c r="F232" s="3"/>
      <c r="G232" s="3"/>
      <c r="H232" s="3"/>
      <c r="I232" s="4"/>
    </row>
    <row r="233" spans="5:9" x14ac:dyDescent="0.3">
      <c r="E233" s="3"/>
      <c r="F233" s="3"/>
      <c r="G233" s="3"/>
      <c r="H233" s="3"/>
      <c r="I233" s="4"/>
    </row>
    <row r="234" spans="5:9" x14ac:dyDescent="0.3">
      <c r="E234" s="3"/>
      <c r="F234" s="3"/>
      <c r="G234" s="3"/>
      <c r="H234" s="3"/>
      <c r="I234" s="4"/>
    </row>
    <row r="235" spans="5:9" x14ac:dyDescent="0.3">
      <c r="E235" s="3"/>
      <c r="F235" s="3"/>
      <c r="G235" s="3"/>
      <c r="H235" s="3"/>
      <c r="I235" s="4"/>
    </row>
    <row r="236" spans="5:9" x14ac:dyDescent="0.3">
      <c r="E236" s="3"/>
      <c r="F236" s="3"/>
      <c r="G236" s="3"/>
      <c r="H236" s="3"/>
      <c r="I236" s="4"/>
    </row>
    <row r="237" spans="5:9" x14ac:dyDescent="0.3">
      <c r="E237" s="3"/>
      <c r="F237" s="3"/>
      <c r="G237" s="3"/>
      <c r="H237" s="3"/>
      <c r="I237" s="4"/>
    </row>
    <row r="238" spans="5:9" x14ac:dyDescent="0.3">
      <c r="E238" s="3"/>
      <c r="F238" s="3"/>
      <c r="G238" s="3"/>
      <c r="H238" s="3"/>
      <c r="I238" s="4"/>
    </row>
    <row r="239" spans="5:9" x14ac:dyDescent="0.3">
      <c r="E239" s="3"/>
      <c r="F239" s="3"/>
      <c r="G239" s="3"/>
      <c r="H239" s="3"/>
      <c r="I239" s="4"/>
    </row>
    <row r="240" spans="5:9" x14ac:dyDescent="0.3">
      <c r="E240" s="3"/>
      <c r="F240" s="3"/>
      <c r="G240" s="3"/>
      <c r="H240" s="3"/>
      <c r="I240" s="4"/>
    </row>
    <row r="241" spans="5:9" x14ac:dyDescent="0.3">
      <c r="E241" s="3"/>
      <c r="F241" s="3"/>
      <c r="G241" s="3"/>
      <c r="H241" s="3"/>
      <c r="I241" s="4"/>
    </row>
    <row r="242" spans="5:9" x14ac:dyDescent="0.3">
      <c r="E242" s="3"/>
      <c r="F242" s="3"/>
      <c r="G242" s="3"/>
      <c r="H242" s="3"/>
      <c r="I242" s="4"/>
    </row>
    <row r="243" spans="5:9" x14ac:dyDescent="0.3">
      <c r="E243" s="3"/>
      <c r="F243" s="3"/>
      <c r="G243" s="3"/>
      <c r="H243" s="3"/>
      <c r="I243" s="4"/>
    </row>
    <row r="244" spans="5:9" x14ac:dyDescent="0.3">
      <c r="E244" s="3"/>
      <c r="F244" s="3"/>
      <c r="G244" s="3"/>
      <c r="H244" s="3"/>
      <c r="I244" s="4"/>
    </row>
    <row r="245" spans="5:9" x14ac:dyDescent="0.3">
      <c r="E245" s="3"/>
      <c r="F245" s="3"/>
      <c r="G245" s="3"/>
      <c r="H245" s="3"/>
      <c r="I245" s="4"/>
    </row>
    <row r="246" spans="5:9" x14ac:dyDescent="0.3">
      <c r="E246" s="3"/>
      <c r="F246" s="3"/>
      <c r="G246" s="3"/>
      <c r="H246" s="3"/>
      <c r="I246" s="4"/>
    </row>
    <row r="247" spans="5:9" x14ac:dyDescent="0.3">
      <c r="E247" s="3"/>
      <c r="F247" s="3"/>
      <c r="G247" s="3"/>
      <c r="H247" s="3"/>
      <c r="I247" s="4"/>
    </row>
    <row r="248" spans="5:9" x14ac:dyDescent="0.3">
      <c r="E248" s="3"/>
      <c r="F248" s="3"/>
      <c r="G248" s="3"/>
      <c r="H248" s="3"/>
      <c r="I248" s="4"/>
    </row>
    <row r="249" spans="5:9" x14ac:dyDescent="0.3">
      <c r="E249" s="3"/>
      <c r="F249" s="3"/>
      <c r="G249" s="3"/>
      <c r="H249" s="3"/>
      <c r="I249" s="4"/>
    </row>
    <row r="250" spans="5:9" x14ac:dyDescent="0.3">
      <c r="E250" s="3"/>
      <c r="F250" s="3"/>
      <c r="G250" s="3"/>
      <c r="H250" s="3"/>
      <c r="I250" s="4"/>
    </row>
    <row r="251" spans="5:9" x14ac:dyDescent="0.3">
      <c r="E251" s="3"/>
      <c r="F251" s="3"/>
      <c r="G251" s="3"/>
      <c r="H251" s="3"/>
      <c r="I251" s="4"/>
    </row>
    <row r="252" spans="5:9" x14ac:dyDescent="0.3">
      <c r="E252" s="3"/>
      <c r="F252" s="3"/>
      <c r="G252" s="3"/>
      <c r="H252" s="3"/>
      <c r="I252" s="4"/>
    </row>
  </sheetData>
  <mergeCells count="3">
    <mergeCell ref="A40:I42"/>
    <mergeCell ref="E5:E6"/>
    <mergeCell ref="G5:G6"/>
  </mergeCells>
  <phoneticPr fontId="17" type="noConversion"/>
  <pageMargins left="0.75" right="0.5" top="0.75" bottom="0.5" header="0.5" footer="0.5"/>
  <pageSetup scale="87" orientation="portrait" r:id="rId1"/>
  <headerFooter alignWithMargins="0"/>
  <colBreaks count="1" manualBreakCount="1">
    <brk id="9" max="50"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A55"/>
  <sheetViews>
    <sheetView zoomScaleNormal="100" zoomScaleSheetLayoutView="100" workbookViewId="0">
      <selection activeCell="A4" sqref="A4"/>
    </sheetView>
  </sheetViews>
  <sheetFormatPr defaultColWidth="16.69140625" defaultRowHeight="12.45" x14ac:dyDescent="0.3"/>
  <cols>
    <col min="1" max="5" width="2.69140625" customWidth="1"/>
    <col min="6" max="6" width="35.15234375" customWidth="1"/>
    <col min="7" max="7" width="17.15234375" customWidth="1"/>
    <col min="8" max="8" width="1.84375" customWidth="1"/>
    <col min="9" max="9" width="17.15234375" customWidth="1"/>
    <col min="10" max="10" width="1.84375" customWidth="1"/>
    <col min="11" max="11" width="15.53515625" customWidth="1"/>
  </cols>
  <sheetData>
    <row r="1" spans="1:27" s="17" customFormat="1" ht="20.25" customHeight="1" x14ac:dyDescent="0.3">
      <c r="A1" s="14" t="str">
        <f>'Exhibit B-1'!A1</f>
        <v>Name of College Foundation(s)</v>
      </c>
      <c r="B1" s="55"/>
      <c r="C1" s="55"/>
      <c r="D1" s="55"/>
      <c r="E1" s="55"/>
      <c r="F1" s="56"/>
      <c r="G1" s="56"/>
      <c r="H1" s="178"/>
      <c r="I1" s="178"/>
      <c r="J1" s="178"/>
      <c r="K1" s="178" t="s">
        <v>1</v>
      </c>
      <c r="L1" s="98"/>
      <c r="M1" s="98"/>
      <c r="N1" s="98"/>
      <c r="O1" s="98"/>
      <c r="P1" s="98"/>
      <c r="Q1" s="98"/>
      <c r="R1" s="98"/>
      <c r="S1" s="98"/>
      <c r="T1" s="98"/>
      <c r="U1" s="98"/>
      <c r="V1" s="98"/>
      <c r="W1" s="98"/>
      <c r="X1" s="98"/>
      <c r="Y1" s="98"/>
      <c r="Z1" s="98"/>
      <c r="AA1" s="98"/>
    </row>
    <row r="2" spans="1:27" s="17" customFormat="1" ht="20.25" customHeight="1" x14ac:dyDescent="0.3">
      <c r="A2" s="14" t="s">
        <v>199</v>
      </c>
      <c r="B2" s="55"/>
      <c r="C2" s="55"/>
      <c r="D2" s="55"/>
      <c r="E2" s="55"/>
      <c r="F2" s="56"/>
      <c r="G2" s="56"/>
      <c r="H2" s="178"/>
      <c r="I2" s="178"/>
      <c r="J2" s="178"/>
      <c r="K2" s="178"/>
      <c r="L2" s="98"/>
      <c r="M2" s="98"/>
      <c r="N2" s="98"/>
      <c r="O2" s="98"/>
      <c r="P2" s="98"/>
      <c r="Q2" s="98"/>
      <c r="R2" s="98"/>
      <c r="S2" s="98"/>
      <c r="T2" s="98"/>
      <c r="U2" s="98"/>
      <c r="V2" s="98"/>
      <c r="W2" s="98"/>
      <c r="X2" s="98"/>
      <c r="Y2" s="98"/>
      <c r="Z2" s="98"/>
      <c r="AA2" s="98"/>
    </row>
    <row r="3" spans="1:27" s="17" customFormat="1" ht="20.25" customHeight="1" thickBot="1" x14ac:dyDescent="0.35">
      <c r="A3" s="23" t="s">
        <v>80</v>
      </c>
      <c r="B3" s="57"/>
      <c r="C3" s="57"/>
      <c r="D3" s="57"/>
      <c r="E3" s="57"/>
      <c r="F3" s="58"/>
      <c r="G3" s="59"/>
      <c r="H3" s="179"/>
      <c r="I3" s="179"/>
      <c r="J3" s="179"/>
      <c r="K3" s="47" t="s">
        <v>200</v>
      </c>
      <c r="L3" s="98"/>
      <c r="M3" s="98"/>
      <c r="N3" s="98"/>
      <c r="O3" s="98"/>
      <c r="P3" s="98"/>
      <c r="Q3" s="98"/>
      <c r="R3" s="98"/>
      <c r="S3" s="98"/>
      <c r="T3" s="98"/>
      <c r="U3" s="98"/>
      <c r="V3" s="98"/>
      <c r="W3" s="98"/>
      <c r="X3" s="98"/>
      <c r="Y3" s="98"/>
      <c r="Z3" s="98"/>
      <c r="AA3" s="98"/>
    </row>
    <row r="4" spans="1:27" s="17" customFormat="1" ht="20.149999999999999" customHeight="1" x14ac:dyDescent="0.3">
      <c r="B4" s="36"/>
      <c r="C4" s="36"/>
      <c r="D4" s="36"/>
      <c r="E4" s="36"/>
      <c r="G4" s="98"/>
      <c r="H4" s="98"/>
      <c r="I4" s="98"/>
      <c r="J4" s="98"/>
      <c r="K4" s="49"/>
      <c r="L4" s="98"/>
      <c r="M4" s="98"/>
      <c r="N4" s="98"/>
      <c r="O4" s="98"/>
      <c r="P4" s="98"/>
      <c r="Q4" s="98"/>
      <c r="R4" s="98"/>
      <c r="S4" s="98"/>
      <c r="T4" s="98"/>
      <c r="U4" s="98"/>
      <c r="V4" s="98"/>
      <c r="W4" s="98"/>
      <c r="X4" s="98"/>
      <c r="Y4" s="98"/>
      <c r="Z4" s="98"/>
      <c r="AA4" s="98"/>
    </row>
    <row r="5" spans="1:27" s="17" customFormat="1" ht="15.75" customHeight="1" x14ac:dyDescent="0.3">
      <c r="B5" s="36"/>
      <c r="C5" s="36"/>
      <c r="D5" s="36"/>
      <c r="E5" s="36"/>
      <c r="G5" s="236" t="s">
        <v>183</v>
      </c>
      <c r="H5" s="98"/>
      <c r="I5" s="236" t="s">
        <v>184</v>
      </c>
      <c r="J5" s="98"/>
      <c r="K5" s="49"/>
      <c r="L5" s="98"/>
      <c r="M5" s="98"/>
      <c r="N5" s="98"/>
      <c r="O5" s="98"/>
      <c r="P5" s="98"/>
      <c r="Q5" s="98"/>
      <c r="R5" s="98"/>
      <c r="S5" s="98"/>
      <c r="T5" s="98"/>
      <c r="U5" s="98"/>
      <c r="V5" s="98"/>
      <c r="W5" s="98"/>
      <c r="X5" s="98"/>
      <c r="Y5" s="98"/>
      <c r="Z5" s="98"/>
      <c r="AA5" s="98"/>
    </row>
    <row r="6" spans="1:27" s="17" customFormat="1" ht="15.75" customHeight="1" x14ac:dyDescent="0.3">
      <c r="B6" s="36"/>
      <c r="C6" s="36"/>
      <c r="D6" s="36"/>
      <c r="E6" s="36"/>
      <c r="G6" s="237"/>
      <c r="H6" s="51"/>
      <c r="I6" s="237"/>
      <c r="J6" s="52"/>
      <c r="K6" s="50" t="s">
        <v>185</v>
      </c>
      <c r="L6" s="98"/>
      <c r="M6" s="98"/>
      <c r="N6" s="98"/>
      <c r="O6" s="98"/>
      <c r="P6" s="98"/>
      <c r="Q6" s="98"/>
      <c r="R6" s="98"/>
      <c r="S6" s="98"/>
      <c r="T6" s="98"/>
      <c r="U6" s="98"/>
      <c r="V6" s="98"/>
      <c r="W6" s="98"/>
      <c r="X6" s="98"/>
      <c r="Y6" s="98"/>
      <c r="Z6" s="98"/>
      <c r="AA6" s="98"/>
    </row>
    <row r="7" spans="1:27" ht="15.75" customHeight="1" x14ac:dyDescent="0.4">
      <c r="A7" s="12" t="s">
        <v>201</v>
      </c>
      <c r="B7" s="6"/>
      <c r="C7" s="6"/>
      <c r="D7" s="6"/>
      <c r="E7" s="6"/>
      <c r="F7" s="148"/>
      <c r="K7" s="4"/>
      <c r="M7" s="7"/>
      <c r="N7" s="7"/>
      <c r="O7" s="7"/>
      <c r="P7" s="7"/>
      <c r="Q7" s="7"/>
      <c r="R7" s="7"/>
      <c r="S7" s="7"/>
      <c r="T7" s="7"/>
      <c r="U7" s="7"/>
      <c r="V7" s="7"/>
      <c r="W7" s="7"/>
      <c r="X7" s="7"/>
      <c r="Y7" s="7"/>
      <c r="Z7" s="7"/>
      <c r="AA7" s="7"/>
    </row>
    <row r="8" spans="1:27" ht="12.75" customHeight="1" x14ac:dyDescent="0.3">
      <c r="A8" s="7" t="s">
        <v>202</v>
      </c>
      <c r="C8" s="7"/>
      <c r="D8" s="7"/>
      <c r="E8" s="7"/>
      <c r="G8" s="78"/>
      <c r="H8" s="78"/>
      <c r="I8" s="78"/>
      <c r="J8" s="79"/>
      <c r="K8" s="78"/>
      <c r="L8" s="7"/>
      <c r="M8" s="7"/>
      <c r="N8" s="7"/>
      <c r="O8" s="7"/>
      <c r="P8" s="7"/>
      <c r="Q8" s="7"/>
      <c r="R8" s="7"/>
      <c r="S8" s="7"/>
      <c r="T8" s="7"/>
      <c r="U8" s="7"/>
      <c r="V8" s="7"/>
      <c r="W8" s="7"/>
      <c r="X8" s="7"/>
      <c r="Y8" s="7"/>
      <c r="Z8" s="7"/>
      <c r="AA8" s="7"/>
    </row>
    <row r="9" spans="1:27" ht="12.75" customHeight="1" x14ac:dyDescent="0.3">
      <c r="B9" s="93" t="s">
        <v>186</v>
      </c>
      <c r="G9" s="105">
        <v>0</v>
      </c>
      <c r="H9" s="4"/>
      <c r="I9" s="105">
        <v>0</v>
      </c>
      <c r="J9" s="7"/>
      <c r="K9" s="105">
        <f>G9+I9</f>
        <v>0</v>
      </c>
      <c r="L9" s="7"/>
      <c r="M9" s="7"/>
      <c r="N9" s="7"/>
      <c r="O9" s="7"/>
      <c r="P9" s="7"/>
      <c r="Q9" s="7"/>
      <c r="R9" s="7"/>
      <c r="S9" s="7"/>
      <c r="T9" s="7"/>
      <c r="U9" s="7"/>
      <c r="V9" s="7"/>
      <c r="W9" s="7"/>
      <c r="X9" s="7"/>
      <c r="Y9" s="7"/>
      <c r="Z9" s="7"/>
      <c r="AA9" s="7"/>
    </row>
    <row r="10" spans="1:27" ht="12.75" customHeight="1" x14ac:dyDescent="0.3">
      <c r="B10" s="93" t="s">
        <v>187</v>
      </c>
      <c r="G10" s="106">
        <v>0</v>
      </c>
      <c r="H10" s="4"/>
      <c r="I10" s="106">
        <v>0</v>
      </c>
      <c r="J10" s="7"/>
      <c r="K10" s="106">
        <f>G10+I10</f>
        <v>0</v>
      </c>
      <c r="L10" s="7"/>
      <c r="M10" s="7"/>
      <c r="N10" s="7"/>
      <c r="O10" s="7"/>
      <c r="P10" s="7"/>
      <c r="Q10" s="7"/>
      <c r="R10" s="7"/>
      <c r="S10" s="7"/>
      <c r="T10" s="7"/>
      <c r="U10" s="7"/>
      <c r="V10" s="7"/>
      <c r="W10" s="7"/>
      <c r="X10" s="7"/>
      <c r="Y10" s="7"/>
      <c r="Z10" s="7"/>
      <c r="AA10" s="7"/>
    </row>
    <row r="11" spans="1:27" ht="12.75" customHeight="1" x14ac:dyDescent="0.3">
      <c r="B11" s="93" t="s">
        <v>188</v>
      </c>
      <c r="G11" s="106">
        <v>0</v>
      </c>
      <c r="H11" s="4"/>
      <c r="I11" s="106">
        <v>0</v>
      </c>
      <c r="J11" s="7"/>
      <c r="K11" s="106">
        <f>G11+I11</f>
        <v>0</v>
      </c>
      <c r="L11" s="7"/>
      <c r="M11" s="7"/>
      <c r="N11" s="7"/>
      <c r="O11" s="7"/>
      <c r="P11" s="7"/>
      <c r="Q11" s="7"/>
      <c r="R11" s="7"/>
      <c r="S11" s="7"/>
      <c r="T11" s="7"/>
      <c r="U11" s="7"/>
      <c r="V11" s="7"/>
      <c r="W11" s="7"/>
      <c r="X11" s="7"/>
      <c r="Y11" s="7"/>
      <c r="Z11" s="7"/>
      <c r="AA11" s="7"/>
    </row>
    <row r="12" spans="1:27" ht="12.75" customHeight="1" x14ac:dyDescent="0.3">
      <c r="B12" s="93" t="s">
        <v>189</v>
      </c>
      <c r="G12" s="110">
        <v>0</v>
      </c>
      <c r="H12" s="4"/>
      <c r="I12" s="110">
        <v>0</v>
      </c>
      <c r="J12" s="7"/>
      <c r="K12" s="110">
        <f>G12+I12</f>
        <v>0</v>
      </c>
      <c r="L12" s="7"/>
      <c r="M12" s="7"/>
      <c r="N12" s="7"/>
      <c r="O12" s="7"/>
      <c r="P12" s="7"/>
      <c r="Q12" s="7"/>
      <c r="R12" s="7"/>
      <c r="S12" s="7"/>
      <c r="T12" s="7"/>
      <c r="U12" s="7"/>
      <c r="V12" s="7"/>
      <c r="W12" s="7"/>
      <c r="X12" s="7"/>
      <c r="Y12" s="7"/>
      <c r="Z12" s="7"/>
      <c r="AA12" s="7"/>
    </row>
    <row r="13" spans="1:27" s="17" customFormat="1" ht="9.75" customHeight="1" x14ac:dyDescent="0.3">
      <c r="F13" s="98"/>
      <c r="G13" s="49"/>
      <c r="H13" s="49"/>
      <c r="I13" s="49"/>
      <c r="J13" s="98"/>
      <c r="K13" s="49"/>
      <c r="L13" s="98"/>
      <c r="M13" s="98"/>
      <c r="N13" s="98"/>
      <c r="O13" s="98"/>
      <c r="P13" s="98"/>
      <c r="Q13" s="98"/>
      <c r="R13" s="98"/>
      <c r="S13" s="98"/>
      <c r="T13" s="98"/>
      <c r="U13" s="98"/>
      <c r="V13" s="98"/>
      <c r="W13" s="98"/>
      <c r="X13" s="98"/>
      <c r="Y13" s="98"/>
      <c r="Z13" s="98"/>
      <c r="AA13" s="98"/>
    </row>
    <row r="14" spans="1:27" ht="12.75" customHeight="1" x14ac:dyDescent="0.3">
      <c r="C14" s="7" t="s">
        <v>203</v>
      </c>
      <c r="G14" s="110">
        <f>SUM(G9:G12)</f>
        <v>0</v>
      </c>
      <c r="H14" s="4"/>
      <c r="I14" s="110">
        <f>SUM(I9:I12)</f>
        <v>0</v>
      </c>
      <c r="J14" s="7"/>
      <c r="K14" s="110">
        <f>SUM(K9:K12)</f>
        <v>0</v>
      </c>
      <c r="L14" s="7"/>
      <c r="M14" s="7"/>
      <c r="N14" s="7"/>
      <c r="O14" s="7"/>
      <c r="P14" s="7"/>
      <c r="Q14" s="7"/>
      <c r="R14" s="7"/>
      <c r="S14" s="7"/>
      <c r="T14" s="7"/>
      <c r="U14" s="7"/>
      <c r="V14" s="7"/>
      <c r="W14" s="7"/>
      <c r="X14" s="7"/>
      <c r="Y14" s="7"/>
      <c r="Z14" s="7"/>
      <c r="AA14" s="7"/>
    </row>
    <row r="15" spans="1:27" s="17" customFormat="1" ht="9.75" customHeight="1" x14ac:dyDescent="0.3">
      <c r="G15" s="49"/>
      <c r="H15" s="49"/>
      <c r="I15" s="49"/>
      <c r="J15" s="98"/>
      <c r="K15" s="49"/>
      <c r="L15" s="98"/>
      <c r="M15" s="98"/>
      <c r="N15" s="98"/>
      <c r="O15" s="98"/>
      <c r="P15" s="98"/>
      <c r="Q15" s="98"/>
      <c r="R15" s="98"/>
      <c r="S15" s="98"/>
      <c r="T15" s="98"/>
      <c r="U15" s="98"/>
      <c r="V15" s="98"/>
      <c r="W15" s="98"/>
      <c r="X15" s="98"/>
      <c r="Y15" s="98"/>
      <c r="Z15" s="98"/>
      <c r="AA15" s="98"/>
    </row>
    <row r="16" spans="1:27" ht="12.75" customHeight="1" x14ac:dyDescent="0.3">
      <c r="A16" s="7" t="s">
        <v>204</v>
      </c>
      <c r="C16" s="7"/>
      <c r="D16" s="7"/>
      <c r="E16" s="7"/>
      <c r="G16" s="4"/>
      <c r="H16" s="4"/>
      <c r="I16" s="4"/>
      <c r="J16" s="7"/>
      <c r="K16" s="4"/>
      <c r="L16" s="7"/>
      <c r="M16" s="7"/>
      <c r="N16" s="7"/>
      <c r="O16" s="7"/>
      <c r="P16" s="7"/>
      <c r="Q16" s="7"/>
      <c r="R16" s="7"/>
      <c r="S16" s="7"/>
      <c r="T16" s="7"/>
      <c r="U16" s="7"/>
      <c r="V16" s="7"/>
      <c r="W16" s="7"/>
      <c r="X16" s="7"/>
      <c r="Y16" s="7"/>
      <c r="Z16" s="7"/>
      <c r="AA16" s="7"/>
    </row>
    <row r="17" spans="1:27" ht="12.75" customHeight="1" x14ac:dyDescent="0.3">
      <c r="B17" s="93" t="s">
        <v>186</v>
      </c>
      <c r="G17" s="106">
        <v>0</v>
      </c>
      <c r="H17" s="4"/>
      <c r="I17" s="106">
        <v>0</v>
      </c>
      <c r="J17" s="7"/>
      <c r="K17" s="106">
        <f>G17+I17</f>
        <v>0</v>
      </c>
      <c r="L17" s="7"/>
      <c r="M17" s="7"/>
      <c r="N17" s="7"/>
      <c r="O17" s="7"/>
      <c r="P17" s="7"/>
      <c r="Q17" s="7"/>
      <c r="R17" s="7"/>
      <c r="S17" s="7"/>
      <c r="T17" s="7"/>
      <c r="U17" s="7"/>
      <c r="V17" s="7"/>
      <c r="W17" s="7"/>
      <c r="X17" s="7"/>
      <c r="Y17" s="7"/>
      <c r="Z17" s="7"/>
      <c r="AA17" s="7"/>
    </row>
    <row r="18" spans="1:27" ht="12.75" customHeight="1" x14ac:dyDescent="0.3">
      <c r="B18" s="93" t="s">
        <v>187</v>
      </c>
      <c r="G18" s="106">
        <v>0</v>
      </c>
      <c r="H18" s="4"/>
      <c r="I18" s="106">
        <v>0</v>
      </c>
      <c r="J18" s="7"/>
      <c r="K18" s="106">
        <f>G18+I18</f>
        <v>0</v>
      </c>
      <c r="L18" s="7"/>
      <c r="M18" s="7"/>
      <c r="N18" s="7"/>
      <c r="O18" s="7"/>
      <c r="P18" s="7"/>
      <c r="Q18" s="7"/>
      <c r="R18" s="7"/>
      <c r="S18" s="7"/>
      <c r="T18" s="7"/>
      <c r="U18" s="7"/>
      <c r="V18" s="7"/>
      <c r="W18" s="7"/>
      <c r="X18" s="7"/>
      <c r="Y18" s="7"/>
      <c r="Z18" s="7"/>
      <c r="AA18" s="7"/>
    </row>
    <row r="19" spans="1:27" ht="12.75" customHeight="1" x14ac:dyDescent="0.3">
      <c r="B19" s="93" t="s">
        <v>189</v>
      </c>
      <c r="G19" s="110">
        <v>0</v>
      </c>
      <c r="H19" s="4"/>
      <c r="I19" s="110">
        <v>0</v>
      </c>
      <c r="J19" s="7"/>
      <c r="K19" s="110">
        <f>G19+I19</f>
        <v>0</v>
      </c>
      <c r="L19" s="7"/>
      <c r="M19" s="7"/>
      <c r="N19" s="7"/>
      <c r="O19" s="7"/>
      <c r="P19" s="7"/>
      <c r="Q19" s="7"/>
      <c r="R19" s="7"/>
      <c r="S19" s="7"/>
      <c r="T19" s="7"/>
      <c r="U19" s="7"/>
      <c r="V19" s="7"/>
      <c r="W19" s="7"/>
      <c r="X19" s="7"/>
      <c r="Y19" s="7"/>
      <c r="Z19" s="7"/>
      <c r="AA19" s="7"/>
    </row>
    <row r="20" spans="1:27" s="17" customFormat="1" ht="9.75" customHeight="1" x14ac:dyDescent="0.3">
      <c r="F20" s="98"/>
      <c r="G20" s="49"/>
      <c r="H20" s="49"/>
      <c r="I20" s="49"/>
      <c r="J20" s="98"/>
      <c r="K20" s="49"/>
      <c r="L20" s="98"/>
      <c r="M20" s="98"/>
      <c r="N20" s="98"/>
      <c r="O20" s="98"/>
      <c r="P20" s="98"/>
      <c r="Q20" s="98"/>
      <c r="R20" s="98"/>
      <c r="S20" s="98"/>
      <c r="T20" s="98"/>
      <c r="U20" s="98"/>
      <c r="V20" s="98"/>
      <c r="W20" s="98"/>
      <c r="X20" s="98"/>
      <c r="Y20" s="98"/>
      <c r="Z20" s="98"/>
      <c r="AA20" s="98"/>
    </row>
    <row r="21" spans="1:27" ht="12.75" customHeight="1" x14ac:dyDescent="0.3">
      <c r="C21" s="7" t="s">
        <v>205</v>
      </c>
      <c r="G21" s="110">
        <f>SUM(G17:G19)</f>
        <v>0</v>
      </c>
      <c r="H21" s="4"/>
      <c r="I21" s="110">
        <f>SUM(I17:I19)</f>
        <v>0</v>
      </c>
      <c r="J21" s="7"/>
      <c r="K21" s="110">
        <f>SUM(K17:K19)</f>
        <v>0</v>
      </c>
      <c r="L21" s="7"/>
      <c r="M21" s="7"/>
      <c r="N21" s="7"/>
      <c r="O21" s="7"/>
      <c r="P21" s="7"/>
      <c r="Q21" s="7"/>
      <c r="R21" s="7"/>
      <c r="S21" s="7"/>
      <c r="T21" s="7"/>
      <c r="U21" s="7"/>
      <c r="V21" s="7"/>
      <c r="W21" s="7"/>
      <c r="X21" s="7"/>
      <c r="Y21" s="7"/>
      <c r="Z21" s="7"/>
      <c r="AA21" s="7"/>
    </row>
    <row r="22" spans="1:27" s="17" customFormat="1" ht="9.75" customHeight="1" x14ac:dyDescent="0.3">
      <c r="G22" s="49"/>
      <c r="H22" s="49"/>
      <c r="I22" s="49"/>
      <c r="J22" s="98"/>
      <c r="K22" s="49"/>
      <c r="L22" s="98"/>
      <c r="M22" s="98"/>
      <c r="N22" s="98"/>
      <c r="O22" s="98"/>
      <c r="P22" s="98"/>
      <c r="Q22" s="98"/>
      <c r="R22" s="98"/>
      <c r="S22" s="98"/>
      <c r="T22" s="98"/>
      <c r="U22" s="98"/>
      <c r="V22" s="98"/>
      <c r="W22" s="98"/>
      <c r="X22" s="98"/>
      <c r="Y22" s="98"/>
      <c r="Z22" s="98"/>
      <c r="AA22" s="98"/>
    </row>
    <row r="23" spans="1:27" ht="12.75" customHeight="1" x14ac:dyDescent="0.3">
      <c r="D23" s="7" t="s">
        <v>206</v>
      </c>
      <c r="G23" s="110">
        <f>+G14+G21</f>
        <v>0</v>
      </c>
      <c r="H23" s="4"/>
      <c r="I23" s="110">
        <f>+I14+I21</f>
        <v>0</v>
      </c>
      <c r="K23" s="110">
        <f>+K14+K21</f>
        <v>0</v>
      </c>
    </row>
    <row r="24" spans="1:27" s="17" customFormat="1" ht="9.75" customHeight="1" x14ac:dyDescent="0.3">
      <c r="G24" s="49"/>
      <c r="H24" s="49"/>
      <c r="I24" s="49"/>
      <c r="K24" s="49"/>
    </row>
    <row r="25" spans="1:27" s="17" customFormat="1" ht="15.75" customHeight="1" x14ac:dyDescent="0.4">
      <c r="A25" s="12" t="s">
        <v>207</v>
      </c>
      <c r="G25" s="49"/>
      <c r="H25" s="49"/>
      <c r="I25" s="49"/>
      <c r="K25" s="49"/>
    </row>
    <row r="26" spans="1:27" ht="12.75" customHeight="1" x14ac:dyDescent="0.3">
      <c r="A26" s="7" t="s">
        <v>208</v>
      </c>
      <c r="G26" s="4"/>
      <c r="H26" s="4"/>
      <c r="I26" s="4"/>
      <c r="K26" s="4"/>
    </row>
    <row r="27" spans="1:27" ht="12.75" customHeight="1" x14ac:dyDescent="0.3">
      <c r="B27" s="93" t="s">
        <v>186</v>
      </c>
      <c r="G27" s="106">
        <v>0</v>
      </c>
      <c r="H27" s="4"/>
      <c r="I27" s="106">
        <v>0</v>
      </c>
      <c r="J27" s="7"/>
      <c r="K27" s="106">
        <f>G27+I27</f>
        <v>0</v>
      </c>
    </row>
    <row r="28" spans="1:27" ht="12.75" customHeight="1" x14ac:dyDescent="0.3">
      <c r="B28" s="93" t="s">
        <v>187</v>
      </c>
      <c r="G28" s="106">
        <v>0</v>
      </c>
      <c r="H28" s="4"/>
      <c r="I28" s="106">
        <v>0</v>
      </c>
      <c r="J28" s="7"/>
      <c r="K28" s="106">
        <f>G28+I28</f>
        <v>0</v>
      </c>
    </row>
    <row r="29" spans="1:27" ht="12.75" customHeight="1" x14ac:dyDescent="0.3">
      <c r="B29" s="93" t="s">
        <v>188</v>
      </c>
      <c r="G29" s="106">
        <v>0</v>
      </c>
      <c r="H29" s="4"/>
      <c r="I29" s="106">
        <v>0</v>
      </c>
      <c r="J29" s="7"/>
      <c r="K29" s="106">
        <f>G29+I29</f>
        <v>0</v>
      </c>
    </row>
    <row r="30" spans="1:27" ht="12.75" customHeight="1" x14ac:dyDescent="0.3">
      <c r="B30" s="93" t="s">
        <v>189</v>
      </c>
      <c r="G30" s="110">
        <v>0</v>
      </c>
      <c r="H30" s="4"/>
      <c r="I30" s="110">
        <v>0</v>
      </c>
      <c r="J30" s="7"/>
      <c r="K30" s="110">
        <f>G30+I30</f>
        <v>0</v>
      </c>
    </row>
    <row r="31" spans="1:27" s="17" customFormat="1" ht="9.75" customHeight="1" x14ac:dyDescent="0.3">
      <c r="G31" s="49"/>
      <c r="H31" s="49"/>
      <c r="I31" s="49"/>
      <c r="J31" s="98"/>
      <c r="K31" s="49"/>
    </row>
    <row r="32" spans="1:27" ht="12.75" customHeight="1" x14ac:dyDescent="0.3">
      <c r="C32" t="s">
        <v>209</v>
      </c>
      <c r="G32" s="110">
        <f>SUM(G27:G30)</f>
        <v>0</v>
      </c>
      <c r="H32" s="4"/>
      <c r="I32" s="110">
        <f>SUM(I27:I30)</f>
        <v>0</v>
      </c>
      <c r="K32" s="110">
        <f>SUM(K27:K30)</f>
        <v>0</v>
      </c>
    </row>
    <row r="33" spans="1:11" s="17" customFormat="1" ht="9.75" customHeight="1" x14ac:dyDescent="0.3">
      <c r="G33" s="49"/>
      <c r="H33" s="49"/>
      <c r="I33" s="49"/>
      <c r="K33" s="49"/>
    </row>
    <row r="34" spans="1:11" ht="12.75" customHeight="1" x14ac:dyDescent="0.3">
      <c r="A34" s="7" t="s">
        <v>210</v>
      </c>
    </row>
    <row r="35" spans="1:11" ht="12.75" customHeight="1" x14ac:dyDescent="0.3">
      <c r="A35" s="7"/>
      <c r="B35" s="93" t="s">
        <v>186</v>
      </c>
      <c r="G35" s="106">
        <v>0</v>
      </c>
      <c r="H35" s="4"/>
      <c r="I35" s="106">
        <v>0</v>
      </c>
      <c r="K35" s="106">
        <f>G35+I35</f>
        <v>0</v>
      </c>
    </row>
    <row r="36" spans="1:11" ht="12.75" customHeight="1" x14ac:dyDescent="0.3">
      <c r="A36" s="7"/>
      <c r="B36" s="93" t="s">
        <v>187</v>
      </c>
      <c r="G36" s="106">
        <v>0</v>
      </c>
      <c r="H36" s="4"/>
      <c r="I36" s="106">
        <v>0</v>
      </c>
      <c r="K36" s="106">
        <f>G36+I36</f>
        <v>0</v>
      </c>
    </row>
    <row r="37" spans="1:11" ht="12.75" customHeight="1" x14ac:dyDescent="0.3">
      <c r="A37" s="7"/>
      <c r="B37" s="93" t="s">
        <v>189</v>
      </c>
      <c r="G37" s="110">
        <v>0</v>
      </c>
      <c r="H37" s="4"/>
      <c r="I37" s="110">
        <v>0</v>
      </c>
      <c r="K37" s="110">
        <f>G37+I37</f>
        <v>0</v>
      </c>
    </row>
    <row r="38" spans="1:11" ht="9.75" customHeight="1" x14ac:dyDescent="0.3">
      <c r="A38" s="7"/>
      <c r="B38" s="93"/>
      <c r="G38" s="4"/>
      <c r="H38" s="4"/>
      <c r="I38" s="4"/>
      <c r="K38" s="4"/>
    </row>
    <row r="39" spans="1:11" s="17" customFormat="1" ht="12.75" customHeight="1" x14ac:dyDescent="0.3">
      <c r="C39" s="7" t="s">
        <v>211</v>
      </c>
      <c r="G39" s="120">
        <f>SUM(G35:G38)</f>
        <v>0</v>
      </c>
      <c r="H39" s="49"/>
      <c r="I39" s="120">
        <f>SUM(I35:I38)</f>
        <v>0</v>
      </c>
      <c r="K39" s="120">
        <f>SUM(K35:K38)</f>
        <v>0</v>
      </c>
    </row>
    <row r="40" spans="1:11" s="17" customFormat="1" ht="9.75" customHeight="1" x14ac:dyDescent="0.3">
      <c r="C40" s="98"/>
      <c r="G40" s="49"/>
      <c r="H40" s="49"/>
      <c r="I40" s="49"/>
      <c r="K40" s="49"/>
    </row>
    <row r="41" spans="1:11" s="17" customFormat="1" ht="12.75" customHeight="1" x14ac:dyDescent="0.3">
      <c r="C41" s="98"/>
      <c r="D41" s="7" t="s">
        <v>212</v>
      </c>
      <c r="E41"/>
      <c r="G41" s="120">
        <f>G32+G39</f>
        <v>0</v>
      </c>
      <c r="H41" s="49"/>
      <c r="I41" s="120">
        <f>I32+I39</f>
        <v>0</v>
      </c>
      <c r="K41" s="120">
        <f>K32+K39</f>
        <v>0</v>
      </c>
    </row>
    <row r="42" spans="1:11" s="17" customFormat="1" ht="9.75" customHeight="1" x14ac:dyDescent="0.3">
      <c r="G42" s="49"/>
      <c r="H42" s="49"/>
      <c r="I42" s="49"/>
      <c r="K42" s="49"/>
    </row>
    <row r="43" spans="1:11" ht="12.75" customHeight="1" x14ac:dyDescent="0.3">
      <c r="E43" s="7" t="s">
        <v>213</v>
      </c>
      <c r="G43" s="106">
        <f>G23-G41</f>
        <v>0</v>
      </c>
      <c r="H43" s="4"/>
      <c r="I43" s="106">
        <f>I23-I41</f>
        <v>0</v>
      </c>
      <c r="K43" s="106">
        <f>K23-K41</f>
        <v>0</v>
      </c>
    </row>
    <row r="44" spans="1:11" s="17" customFormat="1" ht="9.75" customHeight="1" x14ac:dyDescent="0.3">
      <c r="A44" s="60"/>
      <c r="G44" s="49"/>
      <c r="H44" s="49"/>
      <c r="I44" s="49"/>
      <c r="K44" s="49"/>
    </row>
    <row r="45" spans="1:11" ht="15.75" customHeight="1" x14ac:dyDescent="0.4">
      <c r="A45" s="88" t="s">
        <v>190</v>
      </c>
      <c r="G45" s="4"/>
      <c r="H45" s="4"/>
      <c r="I45" s="4"/>
      <c r="K45" s="4"/>
    </row>
    <row r="46" spans="1:11" ht="12.75" customHeight="1" x14ac:dyDescent="0.3">
      <c r="A46" s="7" t="s">
        <v>214</v>
      </c>
      <c r="G46" s="110">
        <v>0</v>
      </c>
      <c r="H46" s="4"/>
      <c r="I46" s="110">
        <v>0</v>
      </c>
      <c r="J46" s="7"/>
      <c r="K46" s="110">
        <v>0</v>
      </c>
    </row>
    <row r="47" spans="1:11" s="17" customFormat="1" ht="9.75" customHeight="1" x14ac:dyDescent="0.3">
      <c r="G47" s="49"/>
      <c r="H47" s="49"/>
      <c r="I47" s="49"/>
      <c r="K47" s="49"/>
    </row>
    <row r="48" spans="1:11" s="1" customFormat="1" ht="12.75" customHeight="1" thickBot="1" x14ac:dyDescent="0.35">
      <c r="A48" s="7" t="s">
        <v>215</v>
      </c>
      <c r="B48" s="7"/>
      <c r="C48" s="7"/>
      <c r="D48" s="7"/>
      <c r="E48" s="7"/>
      <c r="F48" s="7"/>
      <c r="G48" s="115">
        <f>SUM(G46:G47)</f>
        <v>0</v>
      </c>
      <c r="H48" s="4"/>
      <c r="I48" s="115">
        <f>SUM(I46:I47)</f>
        <v>0</v>
      </c>
      <c r="J48" s="7"/>
      <c r="K48" s="115">
        <f>SUM(K46:K47)</f>
        <v>0</v>
      </c>
    </row>
    <row r="49" spans="1:11" s="17" customFormat="1" ht="12" customHeight="1" thickTop="1" x14ac:dyDescent="0.3">
      <c r="G49" s="49"/>
      <c r="H49" s="49"/>
      <c r="I49" s="49"/>
      <c r="K49" s="49"/>
    </row>
    <row r="50" spans="1:11" s="17" customFormat="1" ht="12" customHeight="1" x14ac:dyDescent="0.3">
      <c r="G50" s="49"/>
      <c r="H50" s="49"/>
      <c r="I50" s="49"/>
      <c r="K50" s="49"/>
    </row>
    <row r="51" spans="1:11" ht="12.75" customHeight="1" x14ac:dyDescent="0.3">
      <c r="A51" s="7" t="s">
        <v>75</v>
      </c>
      <c r="G51" s="4"/>
      <c r="H51" s="4"/>
      <c r="I51" s="4"/>
      <c r="K51" s="4"/>
    </row>
    <row r="52" spans="1:11" x14ac:dyDescent="0.3">
      <c r="K52" s="4"/>
    </row>
    <row r="53" spans="1:11" ht="12.75" customHeight="1" x14ac:dyDescent="0.3">
      <c r="A53" s="233" t="s">
        <v>198</v>
      </c>
      <c r="B53" s="233"/>
      <c r="C53" s="233"/>
      <c r="D53" s="233"/>
      <c r="E53" s="233"/>
      <c r="F53" s="233"/>
      <c r="G53" s="233"/>
      <c r="H53" s="233"/>
      <c r="I53" s="233"/>
      <c r="J53" s="233"/>
      <c r="K53" s="233"/>
    </row>
    <row r="54" spans="1:11" x14ac:dyDescent="0.3">
      <c r="A54" s="233"/>
      <c r="B54" s="233"/>
      <c r="C54" s="233"/>
      <c r="D54" s="233"/>
      <c r="E54" s="233"/>
      <c r="F54" s="233"/>
      <c r="G54" s="233"/>
      <c r="H54" s="233"/>
      <c r="I54" s="233"/>
      <c r="J54" s="233"/>
      <c r="K54" s="233"/>
    </row>
    <row r="55" spans="1:11" x14ac:dyDescent="0.3">
      <c r="A55" s="233"/>
      <c r="B55" s="233"/>
      <c r="C55" s="233"/>
      <c r="D55" s="233"/>
      <c r="E55" s="233"/>
      <c r="F55" s="233"/>
      <c r="G55" s="233"/>
      <c r="H55" s="233"/>
      <c r="I55" s="233"/>
      <c r="J55" s="233"/>
      <c r="K55" s="233"/>
    </row>
  </sheetData>
  <mergeCells count="3">
    <mergeCell ref="G5:G6"/>
    <mergeCell ref="I5:I6"/>
    <mergeCell ref="A53:K55"/>
  </mergeCells>
  <phoneticPr fontId="17" type="noConversion"/>
  <pageMargins left="0.75" right="0.5" top="0.75" bottom="0.5" header="0.5" footer="0.5"/>
  <pageSetup scale="92" orientation="portrait" r:id="rId1"/>
  <headerFooter alignWithMargins="0"/>
  <ignoredErrors>
    <ignoredError sqref="G14 I14 K14" formulaRange="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X45"/>
  <sheetViews>
    <sheetView topLeftCell="A21" zoomScaleNormal="100" workbookViewId="0">
      <selection activeCell="T22" sqref="T22"/>
    </sheetView>
  </sheetViews>
  <sheetFormatPr defaultColWidth="9.15234375" defaultRowHeight="12.45" x14ac:dyDescent="0.3"/>
  <cols>
    <col min="1" max="1" width="2.69140625" style="61" customWidth="1"/>
    <col min="2" max="6" width="9.15234375" style="61"/>
    <col min="7" max="7" width="3" style="61" customWidth="1"/>
    <col min="8" max="8" width="13.69140625" style="61" customWidth="1"/>
    <col min="9" max="9" width="1.84375" style="61" customWidth="1"/>
    <col min="10" max="10" width="13.69140625" style="61" customWidth="1"/>
    <col min="11" max="11" width="1.84375" style="61" customWidth="1"/>
    <col min="12" max="12" width="13.69140625" style="61" customWidth="1"/>
    <col min="13" max="13" width="1.84375" style="61" customWidth="1"/>
    <col min="14" max="14" width="13.69140625" style="61" customWidth="1"/>
    <col min="15" max="15" width="1.84375" style="61" customWidth="1"/>
    <col min="16" max="16" width="13.69140625" style="61" customWidth="1"/>
    <col min="17" max="17" width="1.84375" style="61" customWidth="1"/>
    <col min="18" max="18" width="12.69140625" style="61" customWidth="1"/>
    <col min="19" max="19" width="1.84375" style="61" customWidth="1"/>
    <col min="20" max="20" width="12.69140625" style="61" customWidth="1"/>
    <col min="21" max="21" width="1.84375" style="61" customWidth="1"/>
    <col min="22" max="22" width="12.69140625" style="61" customWidth="1"/>
    <col min="23" max="23" width="1.84375" style="61" customWidth="1"/>
    <col min="24" max="24" width="12.69140625" style="61" customWidth="1"/>
    <col min="25" max="16384" width="9.15234375" style="61"/>
  </cols>
  <sheetData>
    <row r="1" spans="1:16" s="72" customFormat="1" ht="20.25" customHeight="1" x14ac:dyDescent="0.3">
      <c r="A1" s="69" t="str">
        <f>TextRefCopy5</f>
        <v>Name of Community College</v>
      </c>
    </row>
    <row r="2" spans="1:16" s="73" customFormat="1" ht="20.25" customHeight="1" x14ac:dyDescent="0.3">
      <c r="A2" s="69" t="s">
        <v>216</v>
      </c>
      <c r="B2" s="72"/>
    </row>
    <row r="3" spans="1:16" s="73" customFormat="1" ht="20.25" customHeight="1" x14ac:dyDescent="0.3">
      <c r="A3" s="69" t="s">
        <v>217</v>
      </c>
      <c r="B3" s="72"/>
    </row>
    <row r="4" spans="1:16" s="73" customFormat="1" ht="20.25" customHeight="1" x14ac:dyDescent="0.3">
      <c r="A4" s="69" t="s">
        <v>218</v>
      </c>
      <c r="B4" s="72"/>
    </row>
    <row r="5" spans="1:16" s="73" customFormat="1" ht="20.25" customHeight="1" thickBot="1" x14ac:dyDescent="0.35">
      <c r="A5" s="136" t="s">
        <v>219</v>
      </c>
      <c r="B5" s="134"/>
      <c r="C5" s="134"/>
      <c r="D5" s="134"/>
      <c r="E5" s="134"/>
      <c r="F5" s="134"/>
      <c r="G5" s="134"/>
      <c r="H5" s="134"/>
      <c r="I5" s="134"/>
      <c r="J5" s="134"/>
      <c r="K5" s="134"/>
      <c r="L5" s="134"/>
      <c r="M5" s="134"/>
      <c r="N5" s="134"/>
      <c r="O5" s="134"/>
      <c r="P5" s="135" t="s">
        <v>220</v>
      </c>
    </row>
    <row r="6" spans="1:16" ht="19.5" customHeight="1" x14ac:dyDescent="0.3"/>
    <row r="7" spans="1:16" s="67" customFormat="1" ht="12.75" customHeight="1" x14ac:dyDescent="0.35">
      <c r="A7" s="71" t="s">
        <v>221</v>
      </c>
      <c r="B7" s="154"/>
      <c r="G7" s="71"/>
      <c r="H7" s="206">
        <v>2024</v>
      </c>
      <c r="J7" s="206">
        <v>2023</v>
      </c>
      <c r="L7" s="206">
        <v>2022</v>
      </c>
      <c r="N7" s="206">
        <v>2021</v>
      </c>
      <c r="O7" s="71"/>
      <c r="P7" s="206">
        <v>2020</v>
      </c>
    </row>
    <row r="8" spans="1:16" s="67" customFormat="1" ht="12.75" customHeight="1" x14ac:dyDescent="0.35">
      <c r="B8" s="154"/>
      <c r="G8" s="70"/>
      <c r="H8" s="70"/>
      <c r="J8" s="70"/>
      <c r="K8" s="71"/>
      <c r="L8" s="70"/>
      <c r="M8" s="71"/>
      <c r="N8" s="70"/>
      <c r="O8" s="80"/>
    </row>
    <row r="9" spans="1:16" s="67" customFormat="1" ht="12.75" customHeight="1" x14ac:dyDescent="0.35">
      <c r="A9" s="67" t="s">
        <v>222</v>
      </c>
      <c r="J9" s="70"/>
      <c r="K9" s="71"/>
      <c r="L9" s="70"/>
      <c r="M9" s="71"/>
      <c r="N9" s="70"/>
      <c r="O9" s="80"/>
    </row>
    <row r="10" spans="1:16" s="67" customFormat="1" ht="12.75" customHeight="1" x14ac:dyDescent="0.3">
      <c r="A10" s="83" t="s">
        <v>223</v>
      </c>
      <c r="G10" s="102" t="s">
        <v>224</v>
      </c>
      <c r="J10" s="155"/>
      <c r="L10" s="81"/>
      <c r="N10" s="81"/>
      <c r="P10" s="81"/>
    </row>
    <row r="11" spans="1:16" ht="12.75" customHeight="1" x14ac:dyDescent="0.3">
      <c r="G11" s="103"/>
      <c r="L11" s="64"/>
      <c r="M11" s="74"/>
      <c r="N11" s="64"/>
      <c r="O11" s="74"/>
      <c r="P11" s="63"/>
    </row>
    <row r="12" spans="1:16" s="67" customFormat="1" ht="12.75" customHeight="1" x14ac:dyDescent="0.3">
      <c r="A12" s="67" t="s">
        <v>225</v>
      </c>
      <c r="G12" s="104"/>
      <c r="L12" s="70"/>
      <c r="M12" s="71"/>
      <c r="N12" s="70"/>
      <c r="O12" s="71"/>
      <c r="P12" s="70"/>
    </row>
    <row r="13" spans="1:16" s="67" customFormat="1" ht="12.75" customHeight="1" x14ac:dyDescent="0.3">
      <c r="A13" s="83" t="s">
        <v>223</v>
      </c>
      <c r="G13" s="102" t="s">
        <v>226</v>
      </c>
      <c r="H13" s="112">
        <v>0</v>
      </c>
      <c r="J13" s="112">
        <v>0</v>
      </c>
      <c r="L13" s="112">
        <v>0</v>
      </c>
      <c r="M13" s="71"/>
      <c r="N13" s="112">
        <v>0</v>
      </c>
      <c r="O13" s="71"/>
      <c r="P13" s="112">
        <v>0</v>
      </c>
    </row>
    <row r="14" spans="1:16" ht="12.75" customHeight="1" x14ac:dyDescent="0.3">
      <c r="G14" s="103"/>
    </row>
    <row r="15" spans="1:16" s="67" customFormat="1" ht="12.75" customHeight="1" x14ac:dyDescent="0.3">
      <c r="A15" s="67" t="s">
        <v>227</v>
      </c>
      <c r="G15" s="104"/>
      <c r="H15" s="112">
        <f>'Exhibit C-2'!I16</f>
        <v>0</v>
      </c>
      <c r="J15" s="112">
        <f>'Exhibit C-2'!K16</f>
        <v>0</v>
      </c>
      <c r="L15" s="112">
        <f>'Exhibit C-2'!M16</f>
        <v>0</v>
      </c>
      <c r="N15" s="112">
        <f>'Exhibit C-2'!O16</f>
        <v>0</v>
      </c>
      <c r="P15" s="112">
        <f>'Exhibit C-2'!G31</f>
        <v>0</v>
      </c>
    </row>
    <row r="16" spans="1:16" ht="12.75" customHeight="1" x14ac:dyDescent="0.3">
      <c r="G16" s="102" t="s">
        <v>228</v>
      </c>
    </row>
    <row r="17" spans="1:18" s="67" customFormat="1" ht="12.75" customHeight="1" x14ac:dyDescent="0.3">
      <c r="A17" s="67" t="s">
        <v>229</v>
      </c>
      <c r="G17" s="104"/>
    </row>
    <row r="18" spans="1:18" s="67" customFormat="1" ht="12.75" customHeight="1" x14ac:dyDescent="0.3">
      <c r="A18" s="83" t="s">
        <v>230</v>
      </c>
      <c r="G18" s="102" t="s">
        <v>231</v>
      </c>
      <c r="H18" s="82" t="e">
        <f>H13/H15</f>
        <v>#DIV/0!</v>
      </c>
      <c r="J18" s="82" t="e">
        <f>J13/J15</f>
        <v>#DIV/0!</v>
      </c>
      <c r="L18" s="82" t="e">
        <f>L13/L15</f>
        <v>#DIV/0!</v>
      </c>
      <c r="N18" s="82" t="e">
        <f>N13/N15</f>
        <v>#DIV/0!</v>
      </c>
      <c r="P18" s="82" t="e">
        <f>P13/P15</f>
        <v>#DIV/0!</v>
      </c>
    </row>
    <row r="19" spans="1:18" ht="12.75" customHeight="1" x14ac:dyDescent="0.3">
      <c r="G19" s="103"/>
    </row>
    <row r="20" spans="1:18" s="67" customFormat="1" ht="12.75" customHeight="1" x14ac:dyDescent="0.3">
      <c r="A20" s="67" t="s">
        <v>232</v>
      </c>
      <c r="G20" s="104"/>
    </row>
    <row r="21" spans="1:18" s="67" customFormat="1" ht="12.75" customHeight="1" x14ac:dyDescent="0.3">
      <c r="A21" s="83" t="s">
        <v>233</v>
      </c>
      <c r="G21" s="102" t="s">
        <v>234</v>
      </c>
      <c r="H21" s="216">
        <v>0.82969999999999999</v>
      </c>
      <c r="J21" s="215">
        <v>0.84140000000000004</v>
      </c>
      <c r="L21" s="215">
        <v>0.9486</v>
      </c>
      <c r="N21" s="215">
        <v>0.85980000000000001</v>
      </c>
      <c r="P21" s="215">
        <v>0.87560000000000004</v>
      </c>
    </row>
    <row r="24" spans="1:18" x14ac:dyDescent="0.3">
      <c r="H24" s="206">
        <v>2019</v>
      </c>
      <c r="I24"/>
      <c r="J24" s="206">
        <v>2018</v>
      </c>
      <c r="K24"/>
      <c r="L24" s="206">
        <v>2017</v>
      </c>
      <c r="M24"/>
      <c r="N24" s="206">
        <v>2016</v>
      </c>
      <c r="O24" s="71"/>
      <c r="P24" s="206">
        <v>2015</v>
      </c>
    </row>
    <row r="25" spans="1:18" x14ac:dyDescent="0.3">
      <c r="A25" s="67" t="s">
        <v>222</v>
      </c>
      <c r="H25" s="67"/>
      <c r="J25" s="67"/>
      <c r="K25" s="67"/>
      <c r="L25" s="67"/>
      <c r="M25" s="67"/>
      <c r="N25" s="67"/>
      <c r="O25" s="67"/>
      <c r="P25" s="67"/>
    </row>
    <row r="26" spans="1:18" x14ac:dyDescent="0.3">
      <c r="A26" s="83" t="s">
        <v>223</v>
      </c>
      <c r="G26" s="102"/>
      <c r="H26" s="81"/>
      <c r="J26" s="81"/>
      <c r="K26" s="67"/>
      <c r="L26" s="81"/>
      <c r="M26" s="67"/>
      <c r="N26" s="81"/>
      <c r="P26" s="81"/>
    </row>
    <row r="27" spans="1:18" x14ac:dyDescent="0.3">
      <c r="G27" s="103"/>
      <c r="J27" s="64"/>
      <c r="K27" s="74"/>
      <c r="L27" s="64"/>
      <c r="M27" s="74"/>
      <c r="N27" s="63"/>
    </row>
    <row r="28" spans="1:18" x14ac:dyDescent="0.3">
      <c r="A28" s="67" t="s">
        <v>225</v>
      </c>
      <c r="G28" s="104"/>
      <c r="H28" s="67"/>
      <c r="J28" s="70"/>
      <c r="K28" s="71"/>
      <c r="L28" s="70"/>
      <c r="M28" s="71"/>
      <c r="N28" s="70"/>
    </row>
    <row r="29" spans="1:18" x14ac:dyDescent="0.3">
      <c r="A29" s="83" t="s">
        <v>223</v>
      </c>
      <c r="G29" s="102"/>
      <c r="H29" s="112">
        <v>0</v>
      </c>
      <c r="J29" s="112">
        <v>0</v>
      </c>
      <c r="K29" s="71"/>
      <c r="L29" s="112">
        <v>0</v>
      </c>
      <c r="M29" s="71"/>
      <c r="N29" s="112">
        <v>0</v>
      </c>
      <c r="P29" s="112">
        <v>0</v>
      </c>
    </row>
    <row r="30" spans="1:18" x14ac:dyDescent="0.3">
      <c r="G30" s="103"/>
    </row>
    <row r="31" spans="1:18" x14ac:dyDescent="0.3">
      <c r="A31" s="67" t="s">
        <v>227</v>
      </c>
      <c r="G31" s="104"/>
      <c r="H31" s="112">
        <f>'Exhibit C-2'!I31</f>
        <v>0</v>
      </c>
      <c r="J31" s="112">
        <f>'Exhibit C-2'!K31</f>
        <v>0</v>
      </c>
      <c r="K31" s="67"/>
      <c r="L31" s="112">
        <f>'Exhibit C-2'!M31</f>
        <v>0</v>
      </c>
      <c r="M31" s="67"/>
      <c r="N31" s="112">
        <f>'Exhibit C-2'!O31</f>
        <v>0</v>
      </c>
      <c r="P31" s="169">
        <v>0</v>
      </c>
      <c r="R31" s="204" t="s">
        <v>235</v>
      </c>
    </row>
    <row r="32" spans="1:18" x14ac:dyDescent="0.3">
      <c r="G32" s="102"/>
    </row>
    <row r="33" spans="1:24" x14ac:dyDescent="0.3">
      <c r="A33" s="67" t="s">
        <v>229</v>
      </c>
      <c r="G33" s="104"/>
      <c r="H33" s="67"/>
      <c r="J33" s="67"/>
      <c r="K33" s="67"/>
      <c r="L33" s="67"/>
      <c r="M33" s="67"/>
      <c r="N33" s="67"/>
    </row>
    <row r="34" spans="1:24" x14ac:dyDescent="0.3">
      <c r="A34" s="83" t="s">
        <v>230</v>
      </c>
      <c r="G34" s="102"/>
      <c r="H34" s="82" t="e">
        <f>H29/H31</f>
        <v>#DIV/0!</v>
      </c>
      <c r="J34" s="82" t="e">
        <f>J29/J31</f>
        <v>#DIV/0!</v>
      </c>
      <c r="K34" s="67"/>
      <c r="L34" s="82" t="e">
        <f>L29/L31</f>
        <v>#DIV/0!</v>
      </c>
      <c r="M34" s="67"/>
      <c r="N34" s="82" t="e">
        <f>N29/N31</f>
        <v>#DIV/0!</v>
      </c>
      <c r="P34" s="82" t="e">
        <f>P29/P31</f>
        <v>#DIV/0!</v>
      </c>
    </row>
    <row r="35" spans="1:24" x14ac:dyDescent="0.3">
      <c r="G35" s="103"/>
    </row>
    <row r="36" spans="1:24" x14ac:dyDescent="0.3">
      <c r="A36" s="67" t="s">
        <v>232</v>
      </c>
      <c r="G36" s="104"/>
      <c r="H36" s="67"/>
      <c r="J36" s="67"/>
      <c r="K36" s="67"/>
      <c r="L36" s="67"/>
      <c r="M36" s="67"/>
      <c r="N36" s="67"/>
    </row>
    <row r="37" spans="1:24" x14ac:dyDescent="0.3">
      <c r="A37" s="83" t="s">
        <v>233</v>
      </c>
      <c r="G37" s="102"/>
      <c r="H37" s="215">
        <v>0.87609999999999999</v>
      </c>
      <c r="I37"/>
      <c r="J37" s="215">
        <v>0.89510000000000001</v>
      </c>
      <c r="K37"/>
      <c r="L37" s="215">
        <v>0.87319999999999998</v>
      </c>
      <c r="M37"/>
      <c r="N37" s="215">
        <v>0.94640000000000002</v>
      </c>
      <c r="O37" s="67"/>
      <c r="P37" s="215">
        <v>0.98240000000000005</v>
      </c>
    </row>
    <row r="40" spans="1:24" ht="13" customHeight="1" x14ac:dyDescent="0.3">
      <c r="A40" s="239" t="s">
        <v>236</v>
      </c>
      <c r="B40" s="240"/>
      <c r="C40" s="240"/>
      <c r="D40" s="240"/>
      <c r="E40" s="240"/>
      <c r="F40" s="240"/>
      <c r="G40" s="240"/>
      <c r="H40" s="240"/>
      <c r="I40" s="240"/>
      <c r="J40" s="240"/>
      <c r="K40" s="240"/>
      <c r="L40" s="240"/>
      <c r="M40" s="240"/>
      <c r="N40" s="240"/>
      <c r="O40" s="240"/>
      <c r="P40" s="240"/>
      <c r="Q40" s="131"/>
      <c r="R40" s="131"/>
      <c r="S40" s="131"/>
      <c r="T40" s="131"/>
      <c r="U40" s="131"/>
      <c r="V40" s="131"/>
      <c r="W40" s="131"/>
      <c r="X40" s="131"/>
    </row>
    <row r="41" spans="1:24" ht="13" customHeight="1" x14ac:dyDescent="0.3">
      <c r="A41" s="240"/>
      <c r="B41" s="240"/>
      <c r="C41" s="240"/>
      <c r="D41" s="240"/>
      <c r="E41" s="240"/>
      <c r="F41" s="240"/>
      <c r="G41" s="240"/>
      <c r="H41" s="240"/>
      <c r="I41" s="240"/>
      <c r="J41" s="240"/>
      <c r="K41" s="240"/>
      <c r="L41" s="240"/>
      <c r="M41" s="240"/>
      <c r="N41" s="240"/>
      <c r="O41" s="240"/>
      <c r="P41" s="240"/>
      <c r="Q41" s="131"/>
      <c r="R41" s="131"/>
      <c r="S41" s="131"/>
      <c r="T41" s="131"/>
      <c r="U41" s="131"/>
      <c r="V41" s="131"/>
      <c r="W41" s="131"/>
      <c r="X41" s="131"/>
    </row>
    <row r="43" spans="1:24" x14ac:dyDescent="0.3">
      <c r="A43" s="61" t="s">
        <v>237</v>
      </c>
    </row>
    <row r="44" spans="1:24" x14ac:dyDescent="0.3">
      <c r="A44" s="92"/>
      <c r="B44" s="92"/>
      <c r="C44" s="92"/>
      <c r="D44" s="92"/>
      <c r="E44" s="92"/>
      <c r="F44" s="92"/>
      <c r="G44" s="92"/>
      <c r="H44" s="92"/>
      <c r="I44" s="92"/>
      <c r="J44" s="92"/>
      <c r="K44" s="92"/>
      <c r="L44" s="92"/>
      <c r="M44" s="92"/>
      <c r="N44" s="92"/>
    </row>
    <row r="45" spans="1:24" ht="102" customHeight="1" x14ac:dyDescent="0.3">
      <c r="A45" s="238" t="s">
        <v>238</v>
      </c>
      <c r="B45" s="238"/>
      <c r="C45" s="238"/>
      <c r="D45" s="238"/>
      <c r="E45" s="238"/>
      <c r="F45" s="238"/>
      <c r="G45" s="238"/>
      <c r="H45" s="238"/>
      <c r="I45" s="238"/>
      <c r="J45" s="238"/>
      <c r="K45" s="238"/>
      <c r="L45" s="238"/>
      <c r="M45" s="238"/>
      <c r="N45" s="238"/>
    </row>
  </sheetData>
  <mergeCells count="2">
    <mergeCell ref="A45:N45"/>
    <mergeCell ref="A40:P41"/>
  </mergeCells>
  <pageMargins left="0.75" right="0.75" top="1" bottom="1" header="0.5" footer="0.5"/>
  <pageSetup scale="71" fitToHeight="0" orientation="portrait" r:id="rId1"/>
  <headerFooter alignWithMargins="0"/>
  <colBreaks count="1" manualBreakCount="1">
    <brk id="14" max="1048575" man="1"/>
  </colBreaks>
  <ignoredErrors>
    <ignoredError sqref="G10:G21" numberStoredAsText="1"/>
    <ignoredError sqref="H18:P18 H34:P34" evalError="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P42"/>
  <sheetViews>
    <sheetView topLeftCell="A28" zoomScaleNormal="100" workbookViewId="0">
      <selection activeCell="S18" sqref="S18"/>
    </sheetView>
  </sheetViews>
  <sheetFormatPr defaultColWidth="9.15234375" defaultRowHeight="12.45" x14ac:dyDescent="0.3"/>
  <cols>
    <col min="1" max="1" width="2.69140625" style="61" customWidth="1"/>
    <col min="2" max="3" width="9.15234375" style="61"/>
    <col min="4" max="4" width="9.15234375" style="61" customWidth="1"/>
    <col min="5" max="5" width="9.15234375" style="61"/>
    <col min="6" max="6" width="10.69140625" style="61" customWidth="1"/>
    <col min="7" max="7" width="13.69140625" style="61" customWidth="1"/>
    <col min="8" max="8" width="1.84375" style="61" customWidth="1"/>
    <col min="9" max="9" width="13.69140625" style="61" customWidth="1"/>
    <col min="10" max="10" width="1.84375" style="61" customWidth="1"/>
    <col min="11" max="11" width="13.69140625" style="61" customWidth="1"/>
    <col min="12" max="12" width="1.84375" style="61" customWidth="1"/>
    <col min="13" max="13" width="13.69140625" style="61" customWidth="1"/>
    <col min="14" max="14" width="1.84375" style="61" customWidth="1"/>
    <col min="15" max="15" width="13.69140625" style="61" customWidth="1"/>
    <col min="16" max="16" width="1.84375" style="61" customWidth="1"/>
    <col min="17" max="17" width="12.69140625" style="61" customWidth="1"/>
    <col min="18" max="18" width="1.84375" style="61" customWidth="1"/>
    <col min="19" max="19" width="12.69140625" style="61" customWidth="1"/>
    <col min="20" max="20" width="1.84375" style="61" customWidth="1"/>
    <col min="21" max="21" width="12.69140625" style="61" customWidth="1"/>
    <col min="22" max="22" width="1.84375" style="61" customWidth="1"/>
    <col min="23" max="23" width="12.69140625" style="61" customWidth="1"/>
    <col min="24" max="24" width="1.84375" style="61" customWidth="1"/>
    <col min="25" max="25" width="12.69140625" style="61" customWidth="1"/>
    <col min="26" max="16384" width="9.15234375" style="61"/>
  </cols>
  <sheetData>
    <row r="1" spans="1:16" s="72" customFormat="1" ht="20.25" customHeight="1" x14ac:dyDescent="0.3">
      <c r="A1" s="69" t="str">
        <f>TextRefCopy5</f>
        <v>Name of Community College</v>
      </c>
    </row>
    <row r="2" spans="1:16" ht="20.25" customHeight="1" x14ac:dyDescent="0.3">
      <c r="A2" s="69" t="s">
        <v>216</v>
      </c>
      <c r="B2" s="74"/>
    </row>
    <row r="3" spans="1:16" ht="20.25" customHeight="1" x14ac:dyDescent="0.3">
      <c r="A3" s="69" t="s">
        <v>239</v>
      </c>
      <c r="B3" s="74"/>
    </row>
    <row r="4" spans="1:16" ht="20.25" customHeight="1" x14ac:dyDescent="0.3">
      <c r="A4" s="69" t="s">
        <v>218</v>
      </c>
      <c r="B4" s="74"/>
    </row>
    <row r="5" spans="1:16" ht="20.25" customHeight="1" thickBot="1" x14ac:dyDescent="0.35">
      <c r="A5" s="136" t="s">
        <v>240</v>
      </c>
      <c r="B5" s="137"/>
      <c r="C5" s="137"/>
      <c r="D5" s="137"/>
      <c r="E5" s="137"/>
      <c r="F5" s="137"/>
      <c r="G5" s="137"/>
      <c r="H5" s="137"/>
      <c r="I5" s="137"/>
      <c r="J5" s="137"/>
      <c r="K5" s="137"/>
      <c r="L5" s="137"/>
      <c r="M5" s="137"/>
      <c r="N5" s="137"/>
      <c r="O5" s="135" t="s">
        <v>241</v>
      </c>
    </row>
    <row r="6" spans="1:16" ht="19.5" customHeight="1" x14ac:dyDescent="0.3"/>
    <row r="7" spans="1:16" s="67" customFormat="1" ht="12.75" customHeight="1" x14ac:dyDescent="0.3">
      <c r="A7" s="71" t="s">
        <v>221</v>
      </c>
      <c r="G7" s="206">
        <v>2024</v>
      </c>
      <c r="I7" s="206">
        <v>2023</v>
      </c>
      <c r="K7" s="206">
        <v>2022</v>
      </c>
      <c r="M7" s="206">
        <v>2021</v>
      </c>
      <c r="N7" s="71"/>
      <c r="O7" s="206">
        <v>2020</v>
      </c>
    </row>
    <row r="8" spans="1:16" s="67" customFormat="1" ht="12.75" customHeight="1" x14ac:dyDescent="0.3">
      <c r="G8" s="70"/>
      <c r="H8" s="71"/>
      <c r="I8" s="70"/>
      <c r="J8" s="71"/>
      <c r="K8" s="70"/>
      <c r="L8" s="71"/>
      <c r="M8" s="70"/>
      <c r="N8" s="71"/>
      <c r="O8" s="70"/>
    </row>
    <row r="9" spans="1:16" ht="12.9" x14ac:dyDescent="0.3">
      <c r="A9" s="61" t="s">
        <v>242</v>
      </c>
      <c r="F9" s="156" t="s">
        <v>224</v>
      </c>
      <c r="G9" s="123">
        <v>0</v>
      </c>
      <c r="I9" s="123">
        <v>0</v>
      </c>
      <c r="K9" s="123">
        <v>0</v>
      </c>
      <c r="M9" s="123">
        <v>0</v>
      </c>
      <c r="O9" s="123">
        <v>0</v>
      </c>
      <c r="P9" s="65"/>
    </row>
    <row r="10" spans="1:16" ht="9.75" customHeight="1" x14ac:dyDescent="0.3">
      <c r="F10" s="156"/>
      <c r="G10" s="157"/>
      <c r="I10" s="157"/>
      <c r="K10" s="157"/>
      <c r="M10" s="157"/>
      <c r="O10" s="157"/>
      <c r="P10" s="65"/>
    </row>
    <row r="11" spans="1:16" x14ac:dyDescent="0.3">
      <c r="A11" s="67" t="s">
        <v>243</v>
      </c>
      <c r="F11" s="156" t="s">
        <v>226</v>
      </c>
      <c r="G11" s="157"/>
      <c r="I11" s="157"/>
      <c r="K11" s="157"/>
      <c r="M11" s="157"/>
      <c r="O11" s="157"/>
    </row>
    <row r="12" spans="1:16" s="67" customFormat="1" ht="12.75" customHeight="1" x14ac:dyDescent="0.35">
      <c r="A12" s="83" t="s">
        <v>244</v>
      </c>
      <c r="F12" s="103"/>
      <c r="G12" s="158">
        <v>0</v>
      </c>
      <c r="I12" s="158">
        <v>0</v>
      </c>
      <c r="K12" s="158">
        <v>0</v>
      </c>
      <c r="M12" s="158">
        <v>0</v>
      </c>
      <c r="O12" s="158">
        <v>0</v>
      </c>
      <c r="P12" s="80"/>
    </row>
    <row r="13" spans="1:16" ht="9.75" customHeight="1" x14ac:dyDescent="0.3">
      <c r="A13" s="62"/>
      <c r="F13" s="104"/>
      <c r="G13" s="157"/>
      <c r="I13" s="157"/>
      <c r="K13" s="157"/>
      <c r="M13" s="157"/>
      <c r="O13" s="157"/>
      <c r="P13" s="65"/>
    </row>
    <row r="14" spans="1:16" s="67" customFormat="1" ht="12.75" customHeight="1" thickBot="1" x14ac:dyDescent="0.4">
      <c r="A14" s="67" t="s">
        <v>245</v>
      </c>
      <c r="F14" s="102" t="s">
        <v>228</v>
      </c>
      <c r="G14" s="159">
        <f>G9-G12</f>
        <v>0</v>
      </c>
      <c r="I14" s="159">
        <f>I9-I12</f>
        <v>0</v>
      </c>
      <c r="K14" s="159">
        <f>K9-K12</f>
        <v>0</v>
      </c>
      <c r="M14" s="159">
        <f>M9-M12</f>
        <v>0</v>
      </c>
      <c r="O14" s="159">
        <f>O9-O12</f>
        <v>0</v>
      </c>
      <c r="P14" s="80"/>
    </row>
    <row r="15" spans="1:16" ht="13.5" customHeight="1" thickTop="1" x14ac:dyDescent="0.3">
      <c r="F15" s="104"/>
      <c r="G15" s="157"/>
      <c r="I15" s="157"/>
      <c r="K15" s="157"/>
      <c r="M15" s="157"/>
      <c r="O15" s="157"/>
    </row>
    <row r="16" spans="1:16" s="67" customFormat="1" ht="12.75" customHeight="1" x14ac:dyDescent="0.35">
      <c r="A16" s="67" t="s">
        <v>246</v>
      </c>
      <c r="F16" s="102" t="s">
        <v>231</v>
      </c>
      <c r="G16" s="112">
        <v>0</v>
      </c>
      <c r="I16" s="112">
        <v>0</v>
      </c>
      <c r="K16" s="112">
        <v>0</v>
      </c>
      <c r="M16" s="112">
        <v>0</v>
      </c>
      <c r="O16" s="112">
        <v>0</v>
      </c>
      <c r="P16" s="80"/>
    </row>
    <row r="17" spans="1:16" ht="9.75" customHeight="1" x14ac:dyDescent="0.3">
      <c r="F17" s="104"/>
    </row>
    <row r="18" spans="1:16" s="67" customFormat="1" ht="12.75" customHeight="1" x14ac:dyDescent="0.35">
      <c r="A18" s="67" t="s">
        <v>247</v>
      </c>
      <c r="F18" s="102" t="s">
        <v>234</v>
      </c>
      <c r="P18" s="80"/>
    </row>
    <row r="19" spans="1:16" s="67" customFormat="1" ht="12.75" customHeight="1" x14ac:dyDescent="0.35">
      <c r="A19" s="83" t="s">
        <v>227</v>
      </c>
      <c r="F19" s="154"/>
      <c r="G19" s="84" t="e">
        <f>G12/G16</f>
        <v>#DIV/0!</v>
      </c>
      <c r="I19" s="84" t="e">
        <f>I12/I16</f>
        <v>#DIV/0!</v>
      </c>
      <c r="K19" s="84" t="e">
        <f>K12/K16</f>
        <v>#DIV/0!</v>
      </c>
      <c r="M19" s="84" t="e">
        <f>M12/M16</f>
        <v>#DIV/0!</v>
      </c>
      <c r="O19" s="84" t="e">
        <f>O12/O16</f>
        <v>#DIV/0!</v>
      </c>
      <c r="P19" s="80"/>
    </row>
    <row r="20" spans="1:16" ht="12" customHeight="1" x14ac:dyDescent="0.3">
      <c r="B20" s="62"/>
      <c r="G20" s="66"/>
      <c r="I20" s="66"/>
      <c r="K20" s="66"/>
      <c r="M20" s="66"/>
      <c r="O20" s="66"/>
      <c r="P20" s="65"/>
    </row>
    <row r="21" spans="1:16" ht="12" customHeight="1" x14ac:dyDescent="0.3">
      <c r="B21" s="62"/>
      <c r="G21" s="66"/>
      <c r="I21" s="66"/>
      <c r="K21" s="66"/>
      <c r="M21" s="66"/>
      <c r="O21" s="66"/>
      <c r="P21" s="65"/>
    </row>
    <row r="22" spans="1:16" ht="12" customHeight="1" x14ac:dyDescent="0.3">
      <c r="B22" s="62"/>
      <c r="G22" s="206">
        <v>2019</v>
      </c>
      <c r="H22"/>
      <c r="I22" s="206">
        <v>2018</v>
      </c>
      <c r="J22"/>
      <c r="K22" s="206">
        <v>2017</v>
      </c>
      <c r="L22"/>
      <c r="M22" s="206">
        <v>2016</v>
      </c>
      <c r="N22" s="71"/>
      <c r="O22" s="206">
        <v>2015</v>
      </c>
      <c r="P22" s="65"/>
    </row>
    <row r="23" spans="1:16" ht="12" customHeight="1" x14ac:dyDescent="0.3">
      <c r="B23" s="62"/>
      <c r="G23" s="67"/>
      <c r="H23" s="67"/>
      <c r="I23" s="67"/>
      <c r="J23" s="67"/>
      <c r="K23" s="67"/>
      <c r="L23" s="67"/>
      <c r="M23" s="67"/>
      <c r="N23" s="67"/>
      <c r="O23" s="67"/>
      <c r="P23" s="65"/>
    </row>
    <row r="24" spans="1:16" ht="12" customHeight="1" x14ac:dyDescent="0.3">
      <c r="A24" s="61" t="s">
        <v>242</v>
      </c>
      <c r="B24" s="62"/>
      <c r="F24" s="156"/>
      <c r="G24" s="123">
        <v>0</v>
      </c>
      <c r="I24" s="123">
        <v>0</v>
      </c>
      <c r="K24" s="123">
        <v>0</v>
      </c>
      <c r="M24" s="123">
        <v>0</v>
      </c>
      <c r="O24" s="123">
        <v>0</v>
      </c>
      <c r="P24" s="65"/>
    </row>
    <row r="25" spans="1:16" ht="9.75" customHeight="1" x14ac:dyDescent="0.3">
      <c r="B25" s="62"/>
      <c r="F25" s="156"/>
      <c r="G25" s="157"/>
      <c r="I25" s="157"/>
      <c r="K25" s="157"/>
      <c r="M25" s="157"/>
      <c r="O25" s="157"/>
      <c r="P25" s="65"/>
    </row>
    <row r="26" spans="1:16" ht="12" customHeight="1" x14ac:dyDescent="0.3">
      <c r="A26" s="67" t="s">
        <v>243</v>
      </c>
      <c r="B26" s="62"/>
      <c r="F26" s="156"/>
      <c r="G26" s="157"/>
      <c r="I26" s="157"/>
      <c r="K26" s="157"/>
      <c r="M26" s="157"/>
      <c r="O26" s="157"/>
      <c r="P26" s="65"/>
    </row>
    <row r="27" spans="1:16" ht="12" customHeight="1" x14ac:dyDescent="0.3">
      <c r="A27" s="83" t="s">
        <v>244</v>
      </c>
      <c r="B27" s="62"/>
      <c r="F27" s="103"/>
      <c r="G27" s="158">
        <v>0</v>
      </c>
      <c r="H27" s="67"/>
      <c r="I27" s="158">
        <v>0</v>
      </c>
      <c r="J27" s="67"/>
      <c r="K27" s="158">
        <v>0</v>
      </c>
      <c r="L27" s="67"/>
      <c r="M27" s="158">
        <v>0</v>
      </c>
      <c r="N27" s="67"/>
      <c r="O27" s="158">
        <v>0</v>
      </c>
      <c r="P27" s="65"/>
    </row>
    <row r="28" spans="1:16" ht="9.75" customHeight="1" x14ac:dyDescent="0.3">
      <c r="A28" s="62"/>
      <c r="B28" s="62"/>
      <c r="F28" s="104"/>
      <c r="G28" s="157"/>
      <c r="I28" s="157"/>
      <c r="K28" s="157"/>
      <c r="M28" s="157"/>
      <c r="O28" s="157"/>
      <c r="P28" s="65"/>
    </row>
    <row r="29" spans="1:16" ht="12" customHeight="1" thickBot="1" x14ac:dyDescent="0.35">
      <c r="A29" s="67" t="s">
        <v>245</v>
      </c>
      <c r="B29" s="62"/>
      <c r="F29" s="102"/>
      <c r="G29" s="159">
        <f>G24-G27</f>
        <v>0</v>
      </c>
      <c r="H29" s="67"/>
      <c r="I29" s="159">
        <f>I24-I27</f>
        <v>0</v>
      </c>
      <c r="J29" s="67"/>
      <c r="K29" s="159">
        <f>K24-K27</f>
        <v>0</v>
      </c>
      <c r="L29" s="67"/>
      <c r="M29" s="159">
        <f>M24-M27</f>
        <v>0</v>
      </c>
      <c r="N29" s="67"/>
      <c r="O29" s="159">
        <f>O24-O27</f>
        <v>0</v>
      </c>
      <c r="P29" s="65"/>
    </row>
    <row r="30" spans="1:16" ht="13.5" customHeight="1" thickTop="1" x14ac:dyDescent="0.3">
      <c r="B30" s="62"/>
      <c r="F30" s="104"/>
      <c r="G30" s="157"/>
      <c r="I30" s="157"/>
      <c r="K30" s="157"/>
      <c r="M30" s="157"/>
      <c r="O30" s="157"/>
      <c r="P30" s="65"/>
    </row>
    <row r="31" spans="1:16" ht="12" customHeight="1" x14ac:dyDescent="0.3">
      <c r="A31" s="67" t="s">
        <v>246</v>
      </c>
      <c r="B31" s="62"/>
      <c r="F31" s="102"/>
      <c r="G31" s="112">
        <v>0</v>
      </c>
      <c r="H31" s="67"/>
      <c r="I31" s="112">
        <v>0</v>
      </c>
      <c r="J31" s="67"/>
      <c r="K31" s="112">
        <v>0</v>
      </c>
      <c r="L31" s="67"/>
      <c r="M31" s="112">
        <v>0</v>
      </c>
      <c r="N31" s="67"/>
      <c r="O31" s="112">
        <v>0</v>
      </c>
      <c r="P31" s="65"/>
    </row>
    <row r="32" spans="1:16" ht="9.75" customHeight="1" x14ac:dyDescent="0.3">
      <c r="B32" s="62"/>
      <c r="F32" s="104"/>
      <c r="P32" s="65"/>
    </row>
    <row r="33" spans="1:16" ht="12" customHeight="1" x14ac:dyDescent="0.3">
      <c r="A33" s="67" t="s">
        <v>247</v>
      </c>
      <c r="B33" s="62"/>
      <c r="F33" s="102"/>
      <c r="G33" s="67"/>
      <c r="H33" s="67"/>
      <c r="I33" s="67"/>
      <c r="J33" s="67"/>
      <c r="K33" s="67"/>
      <c r="L33" s="67"/>
      <c r="M33" s="67"/>
      <c r="N33" s="67"/>
      <c r="O33" s="67"/>
      <c r="P33" s="65"/>
    </row>
    <row r="34" spans="1:16" ht="12" customHeight="1" x14ac:dyDescent="0.3">
      <c r="A34" s="83" t="s">
        <v>227</v>
      </c>
      <c r="B34" s="62"/>
      <c r="G34" s="84" t="e">
        <f>G27/G31</f>
        <v>#DIV/0!</v>
      </c>
      <c r="H34" s="67"/>
      <c r="I34" s="84" t="e">
        <f>I27/I31</f>
        <v>#DIV/0!</v>
      </c>
      <c r="J34" s="67"/>
      <c r="K34" s="84" t="e">
        <f>K27/K31</f>
        <v>#DIV/0!</v>
      </c>
      <c r="L34" s="67"/>
      <c r="M34" s="84" t="e">
        <f>M27/M31</f>
        <v>#DIV/0!</v>
      </c>
      <c r="N34" s="67"/>
      <c r="O34" s="84" t="e">
        <f>O27/O31</f>
        <v>#DIV/0!</v>
      </c>
      <c r="P34" s="65"/>
    </row>
    <row r="35" spans="1:16" ht="12" customHeight="1" x14ac:dyDescent="0.3">
      <c r="B35" s="62"/>
      <c r="G35" s="66"/>
      <c r="I35" s="66"/>
      <c r="K35" s="66"/>
      <c r="M35" s="66"/>
      <c r="O35" s="66"/>
      <c r="P35" s="65"/>
    </row>
    <row r="36" spans="1:16" ht="12.75" customHeight="1" x14ac:dyDescent="0.3">
      <c r="A36" s="243" t="s">
        <v>248</v>
      </c>
      <c r="B36" s="243"/>
      <c r="C36" s="243"/>
      <c r="D36" s="243"/>
      <c r="E36" s="243"/>
      <c r="F36" s="243"/>
      <c r="G36" s="243"/>
      <c r="H36" s="243"/>
      <c r="I36" s="243"/>
      <c r="J36" s="243"/>
      <c r="K36" s="243"/>
      <c r="L36" s="243"/>
      <c r="M36" s="243"/>
      <c r="N36" s="243"/>
      <c r="O36" s="243"/>
    </row>
    <row r="37" spans="1:16" ht="12.75" customHeight="1" x14ac:dyDescent="0.3">
      <c r="A37" s="243"/>
      <c r="B37" s="243"/>
      <c r="C37" s="243"/>
      <c r="D37" s="243"/>
      <c r="E37" s="243"/>
      <c r="F37" s="243"/>
      <c r="G37" s="243"/>
      <c r="H37" s="243"/>
      <c r="I37" s="243"/>
      <c r="J37" s="243"/>
      <c r="K37" s="243"/>
      <c r="L37" s="243"/>
      <c r="M37" s="243"/>
      <c r="N37" s="243"/>
      <c r="O37" s="243"/>
    </row>
    <row r="38" spans="1:16" ht="12" customHeight="1" x14ac:dyDescent="0.3">
      <c r="A38" s="133" t="s">
        <v>249</v>
      </c>
      <c r="B38" s="68"/>
      <c r="C38" s="68"/>
      <c r="D38" s="68"/>
      <c r="E38" s="68"/>
      <c r="F38" s="68"/>
      <c r="G38" s="68"/>
      <c r="H38" s="68"/>
      <c r="I38" s="68"/>
      <c r="J38" s="68"/>
      <c r="K38" s="68"/>
      <c r="L38" s="68"/>
      <c r="M38" s="68"/>
      <c r="N38" s="68"/>
      <c r="O38" s="68"/>
    </row>
    <row r="39" spans="1:16" ht="45.75" customHeight="1" x14ac:dyDescent="0.3">
      <c r="A39" s="241" t="s">
        <v>250</v>
      </c>
      <c r="B39" s="241"/>
      <c r="C39" s="241"/>
      <c r="D39" s="241"/>
      <c r="E39" s="241"/>
      <c r="F39" s="241"/>
      <c r="G39" s="241"/>
      <c r="H39" s="241"/>
      <c r="I39" s="241"/>
      <c r="J39" s="241"/>
      <c r="K39" s="241"/>
      <c r="L39" s="241"/>
      <c r="M39" s="241"/>
      <c r="N39" s="241"/>
      <c r="O39" s="241"/>
    </row>
    <row r="40" spans="1:16" ht="62.25" customHeight="1" x14ac:dyDescent="0.3">
      <c r="A40" s="241"/>
      <c r="B40" s="241"/>
      <c r="C40" s="241"/>
      <c r="D40" s="241"/>
      <c r="E40" s="241"/>
      <c r="F40" s="241"/>
      <c r="G40" s="241"/>
      <c r="H40" s="241"/>
      <c r="I40" s="241"/>
      <c r="J40" s="241"/>
      <c r="K40" s="241"/>
      <c r="L40" s="241"/>
      <c r="M40" s="241"/>
      <c r="N40" s="241"/>
      <c r="O40" s="241"/>
    </row>
    <row r="41" spans="1:16" x14ac:dyDescent="0.3">
      <c r="A41" s="90"/>
      <c r="B41" s="90"/>
      <c r="C41" s="90"/>
      <c r="D41" s="90"/>
      <c r="E41" s="90"/>
      <c r="F41" s="90"/>
      <c r="G41" s="90"/>
      <c r="H41" s="90"/>
      <c r="I41" s="90"/>
      <c r="J41" s="90"/>
      <c r="K41" s="90"/>
      <c r="L41" s="90"/>
      <c r="M41" s="90"/>
      <c r="N41" s="90"/>
      <c r="O41" s="90"/>
    </row>
    <row r="42" spans="1:16" x14ac:dyDescent="0.3">
      <c r="A42" s="242" t="s">
        <v>251</v>
      </c>
      <c r="B42" s="242"/>
      <c r="C42" s="242"/>
      <c r="D42" s="242"/>
      <c r="E42" s="242"/>
      <c r="F42" s="242"/>
      <c r="G42" s="242"/>
      <c r="H42" s="242"/>
      <c r="I42" s="242"/>
      <c r="J42" s="242"/>
      <c r="K42" s="242"/>
      <c r="L42" s="242"/>
      <c r="M42" s="242"/>
      <c r="N42" s="242"/>
      <c r="O42" s="242"/>
    </row>
  </sheetData>
  <mergeCells count="3">
    <mergeCell ref="A39:O40"/>
    <mergeCell ref="A42:O42"/>
    <mergeCell ref="A36:O37"/>
  </mergeCells>
  <pageMargins left="0.75" right="0.75" top="1" bottom="1" header="0.5" footer="0.5"/>
  <pageSetup scale="72" fitToHeight="0" orientation="portrait" r:id="rId1"/>
  <headerFooter alignWithMargins="0"/>
  <colBreaks count="1" manualBreakCount="1">
    <brk id="15" max="33" man="1"/>
  </colBreaks>
  <ignoredErrors>
    <ignoredError sqref="F9:F19" numberStoredAsText="1"/>
    <ignoredError sqref="G19:H19 O19 M19:N19 K19:L19 I19:J19 G34:O34" evalError="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V60"/>
  <sheetViews>
    <sheetView view="pageBreakPreview" topLeftCell="A18" zoomScaleNormal="100" zoomScaleSheetLayoutView="100" workbookViewId="0">
      <selection activeCell="A13" sqref="A13:U15"/>
    </sheetView>
  </sheetViews>
  <sheetFormatPr defaultColWidth="9.15234375" defaultRowHeight="12.45" x14ac:dyDescent="0.3"/>
  <cols>
    <col min="1" max="1" width="29.69140625" style="67" customWidth="1"/>
    <col min="2" max="2" width="18.84375" style="67" customWidth="1"/>
    <col min="3" max="3" width="7.69140625" style="67" customWidth="1"/>
    <col min="4" max="4" width="2.3046875" style="67" customWidth="1"/>
    <col min="5" max="5" width="7.69140625" style="67" customWidth="1"/>
    <col min="6" max="6" width="2.3046875" style="67" customWidth="1"/>
    <col min="7" max="7" width="7.69140625" style="67" customWidth="1"/>
    <col min="8" max="8" width="2.3046875" style="67" customWidth="1"/>
    <col min="9" max="9" width="7.69140625" style="67" customWidth="1"/>
    <col min="10" max="10" width="2.3046875" style="67" customWidth="1"/>
    <col min="11" max="11" width="7.69140625" style="67" customWidth="1"/>
    <col min="12" max="12" width="2.3046875" style="67" customWidth="1"/>
    <col min="13" max="13" width="7.69140625" style="67" customWidth="1"/>
    <col min="14" max="14" width="2.3046875" style="67" customWidth="1"/>
    <col min="15" max="15" width="7.69140625" style="67" customWidth="1"/>
    <col min="16" max="16" width="2.3046875" style="67" customWidth="1"/>
    <col min="17" max="17" width="7.69140625" style="67" customWidth="1"/>
    <col min="18" max="18" width="2.3046875" style="67" customWidth="1"/>
    <col min="19" max="19" width="7.69140625" style="67" customWidth="1"/>
    <col min="20" max="20" width="2.3046875" style="67" customWidth="1"/>
    <col min="21" max="21" width="7.69140625" style="67" customWidth="1"/>
    <col min="22" max="16384" width="9.15234375" style="67"/>
  </cols>
  <sheetData>
    <row r="1" spans="1:21" s="74" customFormat="1" ht="20.25" customHeight="1" x14ac:dyDescent="0.3">
      <c r="A1" s="69" t="str">
        <f>TextRefCopy5</f>
        <v>Name of Community College</v>
      </c>
    </row>
    <row r="2" spans="1:21" s="61" customFormat="1" ht="20.25" customHeight="1" x14ac:dyDescent="0.3">
      <c r="A2" s="69" t="s">
        <v>252</v>
      </c>
    </row>
    <row r="3" spans="1:21" s="61" customFormat="1" ht="20.25" customHeight="1" x14ac:dyDescent="0.3">
      <c r="A3" s="69" t="s">
        <v>239</v>
      </c>
    </row>
    <row r="4" spans="1:21" s="61" customFormat="1" ht="20.25" customHeight="1" x14ac:dyDescent="0.3">
      <c r="A4" s="69" t="s">
        <v>218</v>
      </c>
    </row>
    <row r="5" spans="1:21" s="61" customFormat="1" ht="20.25" customHeight="1" thickBot="1" x14ac:dyDescent="0.35">
      <c r="A5" s="136" t="s">
        <v>80</v>
      </c>
      <c r="B5" s="137"/>
      <c r="C5" s="137"/>
      <c r="D5" s="137"/>
      <c r="E5" s="137"/>
      <c r="F5" s="137"/>
      <c r="G5" s="137"/>
      <c r="H5" s="137"/>
      <c r="I5" s="137"/>
      <c r="J5" s="137"/>
      <c r="K5" s="137"/>
      <c r="L5" s="137"/>
      <c r="M5" s="137"/>
      <c r="N5" s="137"/>
      <c r="O5" s="137"/>
      <c r="P5" s="137"/>
      <c r="Q5" s="137"/>
      <c r="R5" s="137"/>
      <c r="S5" s="137"/>
      <c r="T5" s="137"/>
      <c r="U5" s="137"/>
    </row>
    <row r="7" spans="1:21" ht="12.9" x14ac:dyDescent="0.35">
      <c r="A7" s="154" t="s">
        <v>253</v>
      </c>
    </row>
    <row r="8" spans="1:21" x14ac:dyDescent="0.3">
      <c r="A8" s="246" t="s">
        <v>254</v>
      </c>
      <c r="B8" s="246"/>
      <c r="C8" s="246"/>
      <c r="D8" s="246"/>
      <c r="E8" s="246"/>
      <c r="F8" s="246"/>
      <c r="G8" s="246"/>
      <c r="H8" s="246"/>
      <c r="I8" s="246"/>
      <c r="J8" s="246"/>
      <c r="K8" s="246"/>
      <c r="L8" s="246"/>
      <c r="M8" s="246"/>
      <c r="N8" s="246"/>
      <c r="O8" s="246"/>
      <c r="P8" s="246"/>
      <c r="Q8" s="246"/>
      <c r="R8" s="246"/>
      <c r="S8" s="246"/>
      <c r="T8" s="246"/>
      <c r="U8" s="246"/>
    </row>
    <row r="10" spans="1:21" ht="14.6" x14ac:dyDescent="0.4">
      <c r="A10" s="214" t="s">
        <v>255</v>
      </c>
      <c r="C10" s="219">
        <v>2022</v>
      </c>
      <c r="D10"/>
      <c r="E10" s="206">
        <v>2021</v>
      </c>
      <c r="F10"/>
      <c r="G10" s="206">
        <v>2020</v>
      </c>
      <c r="H10"/>
      <c r="I10" s="206">
        <v>2019</v>
      </c>
      <c r="J10" s="220"/>
      <c r="K10" s="206">
        <v>2018</v>
      </c>
      <c r="L10" s="71"/>
      <c r="M10" s="206">
        <v>2017</v>
      </c>
      <c r="N10" s="71"/>
      <c r="O10" s="206">
        <v>2016</v>
      </c>
      <c r="P10" s="71"/>
      <c r="Q10" s="206">
        <v>2015</v>
      </c>
      <c r="R10" s="71"/>
      <c r="S10" s="206">
        <v>2014</v>
      </c>
      <c r="T10" s="71"/>
      <c r="U10" s="206">
        <v>2013</v>
      </c>
    </row>
    <row r="11" spans="1:21" ht="14.6" x14ac:dyDescent="0.4">
      <c r="A11" s="121" t="s">
        <v>256</v>
      </c>
      <c r="C11" s="221" t="s">
        <v>257</v>
      </c>
      <c r="D11"/>
      <c r="E11" s="222" t="s">
        <v>257</v>
      </c>
      <c r="F11" s="220"/>
      <c r="G11" s="222" t="s">
        <v>257</v>
      </c>
      <c r="H11" s="220"/>
      <c r="I11" s="222" t="s">
        <v>257</v>
      </c>
      <c r="J11" s="220"/>
      <c r="K11" s="209" t="s">
        <v>257</v>
      </c>
      <c r="L11" s="220"/>
      <c r="M11" s="222">
        <v>0.01</v>
      </c>
      <c r="N11" s="220"/>
      <c r="O11" s="222" t="s">
        <v>257</v>
      </c>
      <c r="P11" s="220"/>
      <c r="Q11" s="222" t="s">
        <v>257</v>
      </c>
      <c r="R11" s="220"/>
      <c r="S11" s="209" t="s">
        <v>257</v>
      </c>
      <c r="T11" s="220"/>
      <c r="U11" s="217">
        <v>0.01</v>
      </c>
    </row>
    <row r="12" spans="1:21" ht="14.6" x14ac:dyDescent="0.4">
      <c r="A12" s="121"/>
      <c r="C12" s="129"/>
      <c r="D12" s="213"/>
      <c r="E12" s="129"/>
      <c r="F12" s="205"/>
      <c r="G12" s="129"/>
      <c r="H12" s="205"/>
      <c r="I12" s="129"/>
      <c r="J12" s="205"/>
      <c r="K12" s="129"/>
      <c r="L12" s="205"/>
      <c r="M12" s="129"/>
      <c r="N12" s="205"/>
      <c r="O12" s="129"/>
      <c r="P12" s="205"/>
      <c r="Q12" s="217"/>
      <c r="R12" s="205"/>
      <c r="S12" s="209"/>
      <c r="T12" s="205"/>
      <c r="U12" s="129"/>
    </row>
    <row r="13" spans="1:21" ht="12.75" customHeight="1" x14ac:dyDescent="0.3">
      <c r="A13" s="244" t="s">
        <v>258</v>
      </c>
      <c r="B13" s="244"/>
      <c r="C13" s="244"/>
      <c r="D13" s="244"/>
      <c r="E13" s="244"/>
      <c r="F13" s="244"/>
      <c r="G13" s="244"/>
      <c r="H13" s="244"/>
      <c r="I13" s="244"/>
      <c r="J13" s="244"/>
      <c r="K13" s="244"/>
      <c r="L13" s="244"/>
      <c r="M13" s="244"/>
      <c r="N13" s="244"/>
      <c r="O13" s="244"/>
      <c r="P13" s="244"/>
      <c r="Q13" s="244"/>
      <c r="R13" s="244"/>
      <c r="S13" s="244"/>
      <c r="T13" s="244"/>
      <c r="U13" s="244"/>
    </row>
    <row r="14" spans="1:21" ht="12.75" customHeight="1" x14ac:dyDescent="0.3">
      <c r="A14" s="244"/>
      <c r="B14" s="244"/>
      <c r="C14" s="244"/>
      <c r="D14" s="244"/>
      <c r="E14" s="244"/>
      <c r="F14" s="244"/>
      <c r="G14" s="244"/>
      <c r="H14" s="244"/>
      <c r="I14" s="244"/>
      <c r="J14" s="244"/>
      <c r="K14" s="244"/>
      <c r="L14" s="244"/>
      <c r="M14" s="244"/>
      <c r="N14" s="244"/>
      <c r="O14" s="244"/>
      <c r="P14" s="244"/>
      <c r="Q14" s="244"/>
      <c r="R14" s="244"/>
      <c r="S14" s="244"/>
      <c r="T14" s="244"/>
      <c r="U14" s="244"/>
    </row>
    <row r="15" spans="1:21" ht="12.75" customHeight="1" x14ac:dyDescent="0.3">
      <c r="A15" s="244"/>
      <c r="B15" s="244"/>
      <c r="C15" s="244"/>
      <c r="D15" s="244"/>
      <c r="E15" s="244"/>
      <c r="F15" s="244"/>
      <c r="G15" s="244"/>
      <c r="H15" s="244"/>
      <c r="I15" s="244"/>
      <c r="J15" s="244"/>
      <c r="K15" s="244"/>
      <c r="L15" s="244"/>
      <c r="M15" s="244"/>
      <c r="N15" s="244"/>
      <c r="O15" s="244"/>
      <c r="P15" s="244"/>
      <c r="Q15" s="244"/>
      <c r="R15" s="244"/>
      <c r="S15" s="244"/>
      <c r="T15" s="244"/>
      <c r="U15" s="244"/>
    </row>
    <row r="16" spans="1:21" ht="12.75" customHeight="1" x14ac:dyDescent="0.3">
      <c r="A16" s="173"/>
      <c r="B16" s="212"/>
      <c r="C16" s="174"/>
      <c r="D16" s="212"/>
      <c r="E16" s="174"/>
      <c r="F16" s="211"/>
      <c r="G16" s="174"/>
      <c r="H16" s="211"/>
      <c r="I16" s="174"/>
      <c r="J16" s="211"/>
      <c r="K16" s="174"/>
      <c r="L16" s="211"/>
      <c r="M16" s="174"/>
      <c r="N16" s="211"/>
      <c r="O16" s="174"/>
      <c r="P16" s="211"/>
      <c r="Q16" s="218"/>
      <c r="R16" s="211"/>
      <c r="S16" s="207"/>
      <c r="T16" s="211"/>
      <c r="U16" s="174"/>
    </row>
    <row r="17" spans="1:21" ht="12.75" customHeight="1" x14ac:dyDescent="0.3">
      <c r="A17" s="247" t="s">
        <v>259</v>
      </c>
      <c r="B17" s="247"/>
      <c r="C17" s="247"/>
      <c r="D17" s="247"/>
      <c r="E17" s="247"/>
      <c r="F17" s="247"/>
      <c r="G17" s="247"/>
      <c r="H17" s="247"/>
      <c r="I17" s="247"/>
      <c r="J17" s="247"/>
      <c r="K17" s="247"/>
      <c r="L17" s="247"/>
      <c r="M17" s="247"/>
      <c r="N17" s="247"/>
      <c r="O17" s="247"/>
      <c r="P17" s="247"/>
      <c r="Q17" s="247"/>
      <c r="R17" s="247"/>
      <c r="S17" s="247"/>
      <c r="T17" s="247"/>
      <c r="U17" s="247"/>
    </row>
    <row r="18" spans="1:21" ht="12.75" customHeight="1" x14ac:dyDescent="0.3">
      <c r="A18" s="247"/>
      <c r="B18" s="247"/>
      <c r="C18" s="247"/>
      <c r="D18" s="247"/>
      <c r="E18" s="247"/>
      <c r="F18" s="247"/>
      <c r="G18" s="247"/>
      <c r="H18" s="247"/>
      <c r="I18" s="247"/>
      <c r="J18" s="247"/>
      <c r="K18" s="247"/>
      <c r="L18" s="247"/>
      <c r="M18" s="247"/>
      <c r="N18" s="247"/>
      <c r="O18" s="247"/>
      <c r="P18" s="247"/>
      <c r="Q18" s="247"/>
      <c r="R18" s="247"/>
      <c r="S18" s="247"/>
      <c r="T18" s="247"/>
      <c r="U18" s="247"/>
    </row>
    <row r="19" spans="1:21" ht="12.75" customHeight="1" x14ac:dyDescent="0.3">
      <c r="A19" s="247"/>
      <c r="B19" s="247"/>
      <c r="C19" s="247"/>
      <c r="D19" s="247"/>
      <c r="E19" s="247"/>
      <c r="F19" s="247"/>
      <c r="G19" s="247"/>
      <c r="H19" s="247"/>
      <c r="I19" s="247"/>
      <c r="J19" s="247"/>
      <c r="K19" s="247"/>
      <c r="L19" s="247"/>
      <c r="M19" s="247"/>
      <c r="N19" s="247"/>
      <c r="O19" s="247"/>
      <c r="P19" s="247"/>
      <c r="Q19" s="247"/>
      <c r="R19" s="247"/>
      <c r="S19" s="247"/>
      <c r="T19" s="247"/>
      <c r="U19" s="247"/>
    </row>
    <row r="20" spans="1:21" ht="12.75" customHeight="1" x14ac:dyDescent="0.3">
      <c r="A20" s="172"/>
      <c r="B20" s="172"/>
      <c r="C20" s="172"/>
      <c r="D20" s="172"/>
      <c r="E20" s="172"/>
      <c r="F20" s="172"/>
      <c r="G20" s="172"/>
      <c r="H20" s="172"/>
      <c r="I20" s="172"/>
      <c r="J20" s="172"/>
      <c r="K20" s="172"/>
      <c r="L20" s="172"/>
      <c r="M20" s="172"/>
      <c r="N20" s="172"/>
      <c r="O20" s="172"/>
      <c r="P20" s="172"/>
      <c r="Q20" s="172"/>
      <c r="R20" s="172"/>
      <c r="S20" s="172"/>
      <c r="T20" s="172"/>
      <c r="U20" s="172"/>
    </row>
    <row r="21" spans="1:21" ht="12.75" customHeight="1" x14ac:dyDescent="0.3">
      <c r="A21" s="247" t="s">
        <v>260</v>
      </c>
      <c r="B21" s="247"/>
      <c r="C21" s="247"/>
      <c r="D21" s="247"/>
      <c r="E21" s="247"/>
      <c r="F21" s="247"/>
      <c r="G21" s="247"/>
      <c r="H21" s="247"/>
      <c r="I21" s="247"/>
      <c r="J21" s="247"/>
      <c r="K21" s="247"/>
      <c r="L21" s="247"/>
      <c r="M21" s="247"/>
      <c r="N21" s="247"/>
      <c r="O21" s="247"/>
      <c r="P21" s="247"/>
      <c r="Q21" s="247"/>
      <c r="R21" s="247"/>
      <c r="S21" s="247"/>
      <c r="T21" s="247"/>
      <c r="U21" s="247"/>
    </row>
    <row r="22" spans="1:21" ht="12.75" customHeight="1" x14ac:dyDescent="0.3">
      <c r="A22" s="247"/>
      <c r="B22" s="247"/>
      <c r="C22" s="247"/>
      <c r="D22" s="247"/>
      <c r="E22" s="247"/>
      <c r="F22" s="247"/>
      <c r="G22" s="247"/>
      <c r="H22" s="247"/>
      <c r="I22" s="247"/>
      <c r="J22" s="247"/>
      <c r="K22" s="247"/>
      <c r="L22" s="247"/>
      <c r="M22" s="247"/>
      <c r="N22" s="247"/>
      <c r="O22" s="247"/>
      <c r="P22" s="247"/>
      <c r="Q22" s="247"/>
      <c r="R22" s="247"/>
      <c r="S22" s="247"/>
      <c r="T22" s="247"/>
      <c r="U22" s="247"/>
    </row>
    <row r="23" spans="1:21" ht="12.75" customHeight="1" x14ac:dyDescent="0.3">
      <c r="A23" s="247"/>
      <c r="B23" s="247"/>
      <c r="C23" s="247"/>
      <c r="D23" s="247"/>
      <c r="E23" s="247"/>
      <c r="F23" s="247"/>
      <c r="G23" s="247"/>
      <c r="H23" s="247"/>
      <c r="I23" s="247"/>
      <c r="J23" s="247"/>
      <c r="K23" s="247"/>
      <c r="L23" s="247"/>
      <c r="M23" s="247"/>
      <c r="N23" s="247"/>
      <c r="O23" s="247"/>
      <c r="P23" s="247"/>
      <c r="Q23" s="247"/>
      <c r="R23" s="247"/>
      <c r="S23" s="247"/>
      <c r="T23" s="247"/>
      <c r="U23" s="247"/>
    </row>
    <row r="24" spans="1:21" ht="12.75" customHeight="1" x14ac:dyDescent="0.3">
      <c r="A24" s="172"/>
      <c r="B24" s="172"/>
      <c r="C24" s="172"/>
      <c r="D24" s="172"/>
      <c r="E24" s="172"/>
      <c r="F24" s="172"/>
      <c r="G24" s="172"/>
      <c r="H24" s="172"/>
      <c r="I24" s="172"/>
      <c r="J24" s="172"/>
      <c r="K24" s="172"/>
      <c r="L24" s="172"/>
      <c r="M24" s="172"/>
      <c r="N24" s="172"/>
      <c r="O24" s="172"/>
      <c r="P24" s="172"/>
      <c r="Q24" s="172"/>
      <c r="R24" s="172"/>
      <c r="S24" s="172"/>
      <c r="T24" s="172"/>
      <c r="U24" s="172"/>
    </row>
    <row r="25" spans="1:21" ht="12.75" customHeight="1" x14ac:dyDescent="0.3">
      <c r="A25" s="247" t="s">
        <v>261</v>
      </c>
      <c r="B25" s="247"/>
      <c r="C25" s="247"/>
      <c r="D25" s="247"/>
      <c r="E25" s="247"/>
      <c r="F25" s="247"/>
      <c r="G25" s="247"/>
      <c r="H25" s="247"/>
      <c r="I25" s="247"/>
      <c r="J25" s="247"/>
      <c r="K25" s="247"/>
      <c r="L25" s="247"/>
      <c r="M25" s="247"/>
      <c r="N25" s="247"/>
      <c r="O25" s="247"/>
      <c r="P25" s="247"/>
      <c r="Q25" s="247"/>
      <c r="R25" s="247"/>
      <c r="S25" s="247"/>
      <c r="T25" s="247"/>
      <c r="U25" s="247"/>
    </row>
    <row r="26" spans="1:21" ht="12.75" customHeight="1" x14ac:dyDescent="0.3">
      <c r="A26" s="247"/>
      <c r="B26" s="247"/>
      <c r="C26" s="247"/>
      <c r="D26" s="247"/>
      <c r="E26" s="247"/>
      <c r="F26" s="247"/>
      <c r="G26" s="247"/>
      <c r="H26" s="247"/>
      <c r="I26" s="247"/>
      <c r="J26" s="247"/>
      <c r="K26" s="247"/>
      <c r="L26" s="247"/>
      <c r="M26" s="247"/>
      <c r="N26" s="247"/>
      <c r="O26" s="247"/>
      <c r="P26" s="247"/>
      <c r="Q26" s="247"/>
      <c r="R26" s="247"/>
      <c r="S26" s="247"/>
      <c r="T26" s="247"/>
      <c r="U26" s="247"/>
    </row>
    <row r="27" spans="1:21" ht="12.75" customHeight="1" x14ac:dyDescent="0.3">
      <c r="A27" s="172"/>
      <c r="B27" s="172"/>
      <c r="C27" s="172"/>
      <c r="D27" s="172"/>
      <c r="E27" s="172"/>
      <c r="F27" s="172"/>
      <c r="G27" s="172"/>
      <c r="H27" s="172"/>
      <c r="I27" s="172"/>
      <c r="J27" s="172"/>
      <c r="K27" s="172"/>
      <c r="L27" s="172"/>
      <c r="M27" s="172"/>
      <c r="N27" s="172"/>
      <c r="O27" s="172"/>
      <c r="P27" s="172"/>
      <c r="Q27" s="172"/>
      <c r="R27" s="172"/>
      <c r="S27" s="172"/>
      <c r="T27" s="172"/>
      <c r="U27" s="172"/>
    </row>
    <row r="28" spans="1:21" ht="12.75" customHeight="1" x14ac:dyDescent="0.3">
      <c r="A28" s="245" t="s">
        <v>262</v>
      </c>
      <c r="B28" s="245"/>
      <c r="C28" s="245"/>
      <c r="D28" s="245"/>
      <c r="E28" s="245"/>
      <c r="F28" s="245"/>
      <c r="G28" s="245"/>
      <c r="H28" s="245"/>
      <c r="I28" s="245"/>
      <c r="J28" s="245"/>
      <c r="K28" s="245"/>
      <c r="L28" s="245"/>
      <c r="M28" s="245"/>
      <c r="N28" s="245"/>
      <c r="O28" s="245"/>
      <c r="P28" s="245"/>
      <c r="Q28" s="245"/>
      <c r="R28" s="245"/>
      <c r="S28" s="245"/>
      <c r="T28" s="245"/>
      <c r="U28" s="245"/>
    </row>
    <row r="29" spans="1:21" ht="12.75" customHeight="1" x14ac:dyDescent="0.3">
      <c r="A29" s="245"/>
      <c r="B29" s="245"/>
      <c r="C29" s="245"/>
      <c r="D29" s="245"/>
      <c r="E29" s="245"/>
      <c r="F29" s="245"/>
      <c r="G29" s="245"/>
      <c r="H29" s="245"/>
      <c r="I29" s="245"/>
      <c r="J29" s="245"/>
      <c r="K29" s="245"/>
      <c r="L29" s="245"/>
      <c r="M29" s="245"/>
      <c r="N29" s="245"/>
      <c r="O29" s="245"/>
      <c r="P29" s="245"/>
      <c r="Q29" s="245"/>
      <c r="R29" s="245"/>
      <c r="S29" s="245"/>
      <c r="T29" s="245"/>
      <c r="U29" s="245"/>
    </row>
    <row r="30" spans="1:21" ht="12.75" customHeight="1" x14ac:dyDescent="0.3">
      <c r="A30" s="245"/>
      <c r="B30" s="245"/>
      <c r="C30" s="245"/>
      <c r="D30" s="245"/>
      <c r="E30" s="245"/>
      <c r="F30" s="245"/>
      <c r="G30" s="245"/>
      <c r="H30" s="245"/>
      <c r="I30" s="245"/>
      <c r="J30" s="245"/>
      <c r="K30" s="245"/>
      <c r="L30" s="245"/>
      <c r="M30" s="245"/>
      <c r="N30" s="245"/>
      <c r="O30" s="245"/>
      <c r="P30" s="245"/>
      <c r="Q30" s="245"/>
      <c r="R30" s="245"/>
      <c r="S30" s="245"/>
      <c r="T30" s="245"/>
      <c r="U30" s="245"/>
    </row>
    <row r="31" spans="1:21" ht="12.75" customHeight="1" x14ac:dyDescent="0.3">
      <c r="A31" s="172"/>
      <c r="B31" s="172"/>
      <c r="C31" s="172"/>
      <c r="D31" s="172"/>
      <c r="E31" s="172"/>
      <c r="F31" s="172"/>
      <c r="G31" s="172"/>
      <c r="H31" s="172"/>
      <c r="I31" s="172"/>
      <c r="J31" s="172"/>
      <c r="K31" s="172"/>
      <c r="L31" s="172"/>
      <c r="M31" s="172"/>
      <c r="N31" s="172"/>
      <c r="O31" s="172"/>
      <c r="P31" s="172"/>
      <c r="Q31" s="172"/>
      <c r="R31" s="172"/>
      <c r="S31" s="172"/>
      <c r="T31" s="172"/>
      <c r="U31" s="172"/>
    </row>
    <row r="32" spans="1:21" ht="12.75" customHeight="1" x14ac:dyDescent="0.3">
      <c r="A32" s="245" t="s">
        <v>263</v>
      </c>
      <c r="B32" s="245"/>
      <c r="C32" s="245"/>
      <c r="D32" s="245"/>
      <c r="E32" s="245"/>
      <c r="F32" s="245"/>
      <c r="G32" s="245"/>
      <c r="H32" s="245"/>
      <c r="I32" s="245"/>
      <c r="J32" s="245"/>
      <c r="K32" s="245"/>
      <c r="L32" s="245"/>
      <c r="M32" s="245"/>
      <c r="N32" s="245"/>
      <c r="O32" s="245"/>
      <c r="P32" s="245"/>
      <c r="Q32" s="245"/>
      <c r="R32" s="245"/>
      <c r="S32" s="245"/>
      <c r="T32" s="245"/>
      <c r="U32" s="245"/>
    </row>
    <row r="33" spans="1:21" ht="12.75" customHeight="1" x14ac:dyDescent="0.3">
      <c r="A33" s="245"/>
      <c r="B33" s="245"/>
      <c r="C33" s="245"/>
      <c r="D33" s="245"/>
      <c r="E33" s="245"/>
      <c r="F33" s="245"/>
      <c r="G33" s="245"/>
      <c r="H33" s="245"/>
      <c r="I33" s="245"/>
      <c r="J33" s="245"/>
      <c r="K33" s="245"/>
      <c r="L33" s="245"/>
      <c r="M33" s="245"/>
      <c r="N33" s="245"/>
      <c r="O33" s="245"/>
      <c r="P33" s="245"/>
      <c r="Q33" s="245"/>
      <c r="R33" s="245"/>
      <c r="S33" s="245"/>
      <c r="T33" s="245"/>
      <c r="U33" s="245"/>
    </row>
    <row r="34" spans="1:21" ht="12.75" customHeight="1" x14ac:dyDescent="0.3">
      <c r="A34" s="245"/>
      <c r="B34" s="245"/>
      <c r="C34" s="245"/>
      <c r="D34" s="245"/>
      <c r="E34" s="245"/>
      <c r="F34" s="245"/>
      <c r="G34" s="245"/>
      <c r="H34" s="245"/>
      <c r="I34" s="245"/>
      <c r="J34" s="245"/>
      <c r="K34" s="245"/>
      <c r="L34" s="245"/>
      <c r="M34" s="245"/>
      <c r="N34" s="245"/>
      <c r="O34" s="245"/>
      <c r="P34" s="245"/>
      <c r="Q34" s="245"/>
      <c r="R34" s="245"/>
      <c r="S34" s="245"/>
      <c r="T34" s="245"/>
      <c r="U34" s="245"/>
    </row>
    <row r="35" spans="1:21" ht="12.75" customHeight="1" x14ac:dyDescent="0.3">
      <c r="A35" s="172"/>
      <c r="B35" s="172"/>
      <c r="C35" s="172"/>
      <c r="D35" s="172"/>
      <c r="E35" s="172"/>
      <c r="F35" s="172"/>
      <c r="G35" s="172"/>
      <c r="H35" s="172"/>
      <c r="I35" s="172"/>
      <c r="J35" s="172"/>
      <c r="K35" s="172"/>
      <c r="L35" s="172"/>
      <c r="M35" s="172"/>
      <c r="N35" s="172"/>
      <c r="O35" s="172"/>
      <c r="P35" s="172"/>
      <c r="Q35" s="172"/>
      <c r="R35" s="172"/>
      <c r="S35" s="172"/>
      <c r="T35" s="172"/>
      <c r="U35" s="172"/>
    </row>
    <row r="36" spans="1:21" ht="12.75" customHeight="1" x14ac:dyDescent="0.3">
      <c r="A36" s="247" t="s">
        <v>264</v>
      </c>
      <c r="B36" s="247"/>
      <c r="C36" s="247"/>
      <c r="D36" s="247"/>
      <c r="E36" s="247"/>
      <c r="F36" s="247"/>
      <c r="G36" s="247"/>
      <c r="H36" s="247"/>
      <c r="I36" s="247"/>
      <c r="J36" s="247"/>
      <c r="K36" s="247"/>
      <c r="L36" s="247"/>
      <c r="M36" s="247"/>
      <c r="N36" s="247"/>
      <c r="O36" s="247"/>
      <c r="P36" s="247"/>
      <c r="Q36" s="247"/>
      <c r="R36" s="247"/>
      <c r="S36" s="247"/>
      <c r="T36" s="247"/>
      <c r="U36" s="247"/>
    </row>
    <row r="37" spans="1:21" ht="12.75" customHeight="1" x14ac:dyDescent="0.3">
      <c r="A37" s="247"/>
      <c r="B37" s="247"/>
      <c r="C37" s="247"/>
      <c r="D37" s="247"/>
      <c r="E37" s="247"/>
      <c r="F37" s="247"/>
      <c r="G37" s="247"/>
      <c r="H37" s="247"/>
      <c r="I37" s="247"/>
      <c r="J37" s="247"/>
      <c r="K37" s="247"/>
      <c r="L37" s="247"/>
      <c r="M37" s="247"/>
      <c r="N37" s="247"/>
      <c r="O37" s="247"/>
      <c r="P37" s="247"/>
      <c r="Q37" s="247"/>
      <c r="R37" s="247"/>
      <c r="S37" s="247"/>
      <c r="T37" s="247"/>
      <c r="U37" s="247"/>
    </row>
    <row r="38" spans="1:21" ht="12.75" customHeight="1" x14ac:dyDescent="0.3">
      <c r="A38" s="247"/>
      <c r="B38" s="247"/>
      <c r="C38" s="247"/>
      <c r="D38" s="247"/>
      <c r="E38" s="247"/>
      <c r="F38" s="247"/>
      <c r="G38" s="247"/>
      <c r="H38" s="247"/>
      <c r="I38" s="247"/>
      <c r="J38" s="247"/>
      <c r="K38" s="247"/>
      <c r="L38" s="247"/>
      <c r="M38" s="247"/>
      <c r="N38" s="247"/>
      <c r="O38" s="247"/>
      <c r="P38" s="247"/>
      <c r="Q38" s="247"/>
      <c r="R38" s="247"/>
      <c r="S38" s="247"/>
      <c r="T38" s="247"/>
      <c r="U38" s="247"/>
    </row>
    <row r="39" spans="1:21" ht="12.75" customHeight="1" x14ac:dyDescent="0.3">
      <c r="A39" s="247"/>
      <c r="B39" s="247"/>
      <c r="C39" s="247"/>
      <c r="D39" s="247"/>
      <c r="E39" s="247"/>
      <c r="F39" s="247"/>
      <c r="G39" s="247"/>
      <c r="H39" s="247"/>
      <c r="I39" s="247"/>
      <c r="J39" s="247"/>
      <c r="K39" s="247"/>
      <c r="L39" s="247"/>
      <c r="M39" s="247"/>
      <c r="N39" s="247"/>
      <c r="O39" s="247"/>
      <c r="P39" s="247"/>
      <c r="Q39" s="247"/>
      <c r="R39" s="247"/>
      <c r="S39" s="247"/>
      <c r="T39" s="247"/>
      <c r="U39" s="247"/>
    </row>
    <row r="40" spans="1:21" ht="12.75" customHeight="1" x14ac:dyDescent="0.3">
      <c r="A40" s="247"/>
      <c r="B40" s="247"/>
      <c r="C40" s="247"/>
      <c r="D40" s="247"/>
      <c r="E40" s="247"/>
      <c r="F40" s="247"/>
      <c r="G40" s="247"/>
      <c r="H40" s="247"/>
      <c r="I40" s="247"/>
      <c r="J40" s="247"/>
      <c r="K40" s="247"/>
      <c r="L40" s="247"/>
      <c r="M40" s="247"/>
      <c r="N40" s="247"/>
      <c r="O40" s="247"/>
      <c r="P40" s="247"/>
      <c r="Q40" s="247"/>
      <c r="R40" s="247"/>
      <c r="S40" s="247"/>
      <c r="T40" s="247"/>
      <c r="U40" s="247"/>
    </row>
    <row r="41" spans="1:21" ht="12.75" customHeight="1" x14ac:dyDescent="0.3">
      <c r="A41" s="172"/>
      <c r="B41" s="172"/>
      <c r="C41" s="172"/>
      <c r="D41" s="172"/>
      <c r="E41" s="172"/>
      <c r="F41" s="172"/>
      <c r="G41" s="172"/>
      <c r="H41" s="172"/>
      <c r="I41" s="172"/>
      <c r="J41" s="172"/>
      <c r="K41" s="172"/>
      <c r="L41" s="172"/>
      <c r="M41" s="172"/>
      <c r="N41" s="172"/>
      <c r="O41" s="172"/>
      <c r="P41" s="172"/>
      <c r="Q41" s="172"/>
      <c r="R41" s="172"/>
      <c r="S41" s="172"/>
      <c r="T41" s="172"/>
      <c r="U41" s="172"/>
    </row>
    <row r="42" spans="1:21" ht="12.75" customHeight="1" x14ac:dyDescent="0.35">
      <c r="A42" s="250" t="s">
        <v>265</v>
      </c>
      <c r="B42" s="250"/>
      <c r="C42" s="250"/>
      <c r="D42" s="250"/>
      <c r="E42" s="250"/>
      <c r="F42" s="250"/>
      <c r="G42" s="250"/>
      <c r="H42" s="250"/>
      <c r="I42" s="250"/>
      <c r="J42" s="250"/>
      <c r="K42" s="250"/>
      <c r="L42" s="250"/>
      <c r="M42" s="250"/>
      <c r="N42" s="250"/>
      <c r="O42" s="250"/>
      <c r="P42" s="250"/>
      <c r="Q42" s="250"/>
      <c r="R42" s="250"/>
      <c r="S42" s="250"/>
      <c r="T42" s="250"/>
      <c r="U42" s="250"/>
    </row>
    <row r="43" spans="1:21" ht="12.75" customHeight="1" x14ac:dyDescent="0.3">
      <c r="A43" s="175"/>
      <c r="B43" s="212"/>
      <c r="C43" s="212"/>
      <c r="D43" s="212"/>
      <c r="E43" s="175"/>
      <c r="F43" s="212"/>
      <c r="G43" s="175"/>
      <c r="H43" s="212"/>
      <c r="I43" s="207"/>
      <c r="J43" s="212"/>
      <c r="K43" s="207"/>
      <c r="L43" s="212"/>
      <c r="M43" s="207"/>
      <c r="N43" s="212"/>
      <c r="O43" s="175"/>
      <c r="P43" s="212"/>
      <c r="Q43" s="175"/>
      <c r="R43" s="212"/>
      <c r="S43" s="175"/>
      <c r="T43" s="212"/>
      <c r="U43" s="175"/>
    </row>
    <row r="44" spans="1:21" ht="12.75" customHeight="1" x14ac:dyDescent="0.3">
      <c r="A44" s="249" t="s">
        <v>266</v>
      </c>
      <c r="B44" s="249"/>
      <c r="C44" s="249"/>
      <c r="D44" s="249"/>
      <c r="E44" s="249"/>
      <c r="F44" s="249"/>
      <c r="G44" s="249"/>
      <c r="H44" s="249"/>
      <c r="I44" s="249"/>
      <c r="J44" s="249"/>
      <c r="K44" s="249"/>
      <c r="L44" s="249"/>
      <c r="M44" s="249"/>
      <c r="N44" s="249"/>
      <c r="O44" s="249"/>
      <c r="P44" s="249"/>
      <c r="Q44" s="249"/>
      <c r="R44" s="249"/>
      <c r="S44" s="249"/>
      <c r="T44" s="249"/>
      <c r="U44" s="249"/>
    </row>
    <row r="45" spans="1:21" ht="12.75" customHeight="1" x14ac:dyDescent="0.3">
      <c r="A45" s="249"/>
      <c r="B45" s="249"/>
      <c r="C45" s="249"/>
      <c r="D45" s="249"/>
      <c r="E45" s="249"/>
      <c r="F45" s="249"/>
      <c r="G45" s="249"/>
      <c r="H45" s="249"/>
      <c r="I45" s="249"/>
      <c r="J45" s="249"/>
      <c r="K45" s="249"/>
      <c r="L45" s="249"/>
      <c r="M45" s="249"/>
      <c r="N45" s="249"/>
      <c r="O45" s="249"/>
      <c r="P45" s="249"/>
      <c r="Q45" s="249"/>
      <c r="R45" s="249"/>
      <c r="S45" s="249"/>
      <c r="T45" s="249"/>
      <c r="U45" s="249"/>
    </row>
    <row r="46" spans="1:21" ht="12.75" customHeight="1" x14ac:dyDescent="0.3">
      <c r="A46" s="249"/>
      <c r="B46" s="249"/>
      <c r="C46" s="249"/>
      <c r="D46" s="249"/>
      <c r="E46" s="249"/>
      <c r="F46" s="249"/>
      <c r="G46" s="249"/>
      <c r="H46" s="249"/>
      <c r="I46" s="249"/>
      <c r="J46" s="249"/>
      <c r="K46" s="249"/>
      <c r="L46" s="249"/>
      <c r="M46" s="249"/>
      <c r="N46" s="249"/>
      <c r="O46" s="249"/>
      <c r="P46" s="249"/>
      <c r="Q46" s="249"/>
      <c r="R46" s="249"/>
      <c r="S46" s="249"/>
      <c r="T46" s="249"/>
      <c r="U46" s="249"/>
    </row>
    <row r="47" spans="1:21" ht="12.75" customHeight="1" x14ac:dyDescent="0.3">
      <c r="A47" s="249"/>
      <c r="B47" s="249"/>
      <c r="C47" s="249"/>
      <c r="D47" s="249"/>
      <c r="E47" s="249"/>
      <c r="F47" s="249"/>
      <c r="G47" s="249"/>
      <c r="H47" s="249"/>
      <c r="I47" s="249"/>
      <c r="J47" s="249"/>
      <c r="K47" s="249"/>
      <c r="L47" s="249"/>
      <c r="M47" s="249"/>
      <c r="N47" s="249"/>
      <c r="O47" s="249"/>
      <c r="P47" s="249"/>
      <c r="Q47" s="249"/>
      <c r="R47" s="249"/>
      <c r="S47" s="249"/>
      <c r="T47" s="249"/>
      <c r="U47" s="249"/>
    </row>
    <row r="48" spans="1:21" ht="12.75" customHeight="1" x14ac:dyDescent="0.3">
      <c r="A48" s="249"/>
      <c r="B48" s="249"/>
      <c r="C48" s="249"/>
      <c r="D48" s="249"/>
      <c r="E48" s="249"/>
      <c r="F48" s="249"/>
      <c r="G48" s="249"/>
      <c r="H48" s="249"/>
      <c r="I48" s="249"/>
      <c r="J48" s="249"/>
      <c r="K48" s="249"/>
      <c r="L48" s="249"/>
      <c r="M48" s="249"/>
      <c r="N48" s="249"/>
      <c r="O48" s="249"/>
      <c r="P48" s="249"/>
      <c r="Q48" s="249"/>
      <c r="R48" s="249"/>
      <c r="S48" s="249"/>
      <c r="T48" s="249"/>
      <c r="U48" s="249"/>
    </row>
    <row r="49" spans="1:22" ht="12.75" customHeight="1" x14ac:dyDescent="0.3">
      <c r="A49" s="249"/>
      <c r="B49" s="249"/>
      <c r="C49" s="249"/>
      <c r="D49" s="249"/>
      <c r="E49" s="249"/>
      <c r="F49" s="249"/>
      <c r="G49" s="249"/>
      <c r="H49" s="249"/>
      <c r="I49" s="249"/>
      <c r="J49" s="249"/>
      <c r="K49" s="249"/>
      <c r="L49" s="249"/>
      <c r="M49" s="249"/>
      <c r="N49" s="249"/>
      <c r="O49" s="249"/>
      <c r="P49" s="249"/>
      <c r="Q49" s="249"/>
      <c r="R49" s="249"/>
      <c r="S49" s="249"/>
      <c r="T49" s="249"/>
      <c r="U49" s="249"/>
    </row>
    <row r="50" spans="1:22" ht="12.75" customHeight="1" x14ac:dyDescent="0.3">
      <c r="A50" s="249"/>
      <c r="B50" s="249"/>
      <c r="C50" s="249"/>
      <c r="D50" s="249"/>
      <c r="E50" s="249"/>
      <c r="F50" s="249"/>
      <c r="G50" s="249"/>
      <c r="H50" s="249"/>
      <c r="I50" s="249"/>
      <c r="J50" s="249"/>
      <c r="K50" s="249"/>
      <c r="L50" s="249"/>
      <c r="M50" s="249"/>
      <c r="N50" s="249"/>
      <c r="O50" s="249"/>
      <c r="P50" s="249"/>
      <c r="Q50" s="249"/>
      <c r="R50" s="249"/>
      <c r="S50" s="249"/>
      <c r="T50" s="249"/>
      <c r="U50" s="249"/>
      <c r="V50" s="268" t="s">
        <v>307</v>
      </c>
    </row>
    <row r="51" spans="1:22" ht="12.75" customHeight="1" x14ac:dyDescent="0.3">
      <c r="A51" s="210"/>
      <c r="B51" s="210"/>
      <c r="C51" s="210"/>
      <c r="D51" s="210"/>
      <c r="E51" s="210"/>
      <c r="F51" s="210"/>
      <c r="G51" s="210"/>
      <c r="H51" s="210"/>
      <c r="I51" s="210"/>
      <c r="J51" s="210"/>
      <c r="K51" s="210"/>
      <c r="L51" s="210"/>
      <c r="M51" s="210"/>
      <c r="N51" s="210"/>
      <c r="O51" s="210"/>
      <c r="P51" s="210"/>
      <c r="Q51" s="210"/>
      <c r="R51" s="210"/>
      <c r="S51" s="210"/>
      <c r="T51" s="210"/>
      <c r="U51" s="210"/>
    </row>
    <row r="52" spans="1:22" ht="12.75" customHeight="1" x14ac:dyDescent="0.3">
      <c r="A52" s="249" t="s">
        <v>267</v>
      </c>
      <c r="B52" s="249"/>
      <c r="C52" s="249"/>
      <c r="D52" s="249"/>
      <c r="E52" s="249"/>
      <c r="F52" s="249"/>
      <c r="G52" s="249"/>
      <c r="H52" s="249"/>
      <c r="I52" s="249"/>
      <c r="J52" s="249"/>
      <c r="K52" s="249"/>
      <c r="L52" s="249"/>
      <c r="M52" s="249"/>
      <c r="N52" s="249"/>
      <c r="O52" s="249"/>
      <c r="P52" s="249"/>
      <c r="Q52" s="249"/>
      <c r="R52" s="249"/>
      <c r="S52" s="249"/>
      <c r="T52" s="249"/>
      <c r="U52" s="249"/>
    </row>
    <row r="53" spans="1:22" ht="12.75" customHeight="1" x14ac:dyDescent="0.3">
      <c r="A53" s="249"/>
      <c r="B53" s="249"/>
      <c r="C53" s="249"/>
      <c r="D53" s="249"/>
      <c r="E53" s="249"/>
      <c r="F53" s="249"/>
      <c r="G53" s="249"/>
      <c r="H53" s="249"/>
      <c r="I53" s="249"/>
      <c r="J53" s="249"/>
      <c r="K53" s="249"/>
      <c r="L53" s="249"/>
      <c r="M53" s="249"/>
      <c r="N53" s="249"/>
      <c r="O53" s="249"/>
      <c r="P53" s="249"/>
      <c r="Q53" s="249"/>
      <c r="R53" s="249"/>
      <c r="S53" s="249"/>
      <c r="T53" s="249"/>
      <c r="U53" s="249"/>
    </row>
    <row r="54" spans="1:22" ht="12.75" customHeight="1" x14ac:dyDescent="0.3">
      <c r="A54" s="181"/>
      <c r="B54" s="181"/>
      <c r="C54" s="181"/>
      <c r="D54" s="181"/>
      <c r="E54" s="181"/>
      <c r="F54" s="181"/>
      <c r="G54" s="181"/>
      <c r="H54" s="181"/>
      <c r="I54" s="181"/>
      <c r="J54" s="181"/>
      <c r="K54" s="181"/>
      <c r="L54" s="181"/>
      <c r="M54" s="181"/>
      <c r="N54" s="181"/>
      <c r="O54" s="181"/>
      <c r="P54" s="181"/>
      <c r="Q54" s="181"/>
      <c r="R54" s="181"/>
      <c r="S54" s="181"/>
      <c r="T54" s="181"/>
      <c r="U54" s="181"/>
    </row>
    <row r="55" spans="1:22" ht="12.75" customHeight="1" x14ac:dyDescent="0.35">
      <c r="A55" s="243" t="s">
        <v>268</v>
      </c>
      <c r="B55" s="243"/>
      <c r="C55" s="243"/>
      <c r="D55" s="243"/>
      <c r="E55" s="243"/>
      <c r="F55" s="243"/>
      <c r="G55" s="243"/>
      <c r="H55" s="243"/>
      <c r="I55" s="243"/>
      <c r="J55" s="243"/>
      <c r="K55" s="243"/>
      <c r="L55" s="243"/>
      <c r="M55" s="243"/>
      <c r="N55" s="243"/>
      <c r="O55" s="243"/>
      <c r="P55" s="243"/>
      <c r="Q55" s="243"/>
      <c r="R55" s="243"/>
      <c r="S55" s="243"/>
      <c r="T55" s="243"/>
      <c r="U55" s="243"/>
    </row>
    <row r="56" spans="1:22" ht="12.75" customHeight="1" x14ac:dyDescent="0.3">
      <c r="A56" s="208"/>
      <c r="B56" s="208"/>
      <c r="C56" s="208"/>
      <c r="D56" s="208"/>
      <c r="E56" s="208"/>
      <c r="F56" s="208"/>
      <c r="G56" s="208"/>
      <c r="H56" s="208"/>
      <c r="I56" s="208"/>
      <c r="J56" s="208"/>
      <c r="K56" s="208"/>
      <c r="L56" s="208"/>
      <c r="M56" s="208"/>
      <c r="N56" s="208"/>
      <c r="O56" s="208"/>
      <c r="P56" s="208"/>
      <c r="Q56" s="208"/>
      <c r="R56" s="208"/>
      <c r="S56" s="208"/>
      <c r="T56" s="208"/>
      <c r="U56" s="208"/>
    </row>
    <row r="57" spans="1:22" ht="12.75" customHeight="1" x14ac:dyDescent="0.3">
      <c r="A57" s="67" t="s">
        <v>269</v>
      </c>
      <c r="B57" s="213"/>
      <c r="C57" s="213"/>
      <c r="D57" s="213"/>
      <c r="E57" s="213"/>
      <c r="F57" s="213"/>
      <c r="G57" s="213"/>
      <c r="H57" s="213"/>
      <c r="I57" s="213"/>
      <c r="J57" s="213"/>
      <c r="K57" s="213"/>
      <c r="L57" s="213"/>
      <c r="M57" s="213"/>
      <c r="N57" s="213"/>
      <c r="O57" s="213"/>
      <c r="P57" s="213"/>
      <c r="Q57" s="213"/>
      <c r="R57" s="213"/>
      <c r="S57" s="213"/>
      <c r="T57" s="213"/>
      <c r="U57" s="213"/>
    </row>
    <row r="58" spans="1:22" ht="12.75" customHeight="1" x14ac:dyDescent="0.3"/>
    <row r="59" spans="1:22" ht="12.75" customHeight="1" x14ac:dyDescent="0.3">
      <c r="A59" s="248" t="s">
        <v>270</v>
      </c>
      <c r="B59" s="248"/>
      <c r="C59" s="248"/>
      <c r="D59" s="248"/>
      <c r="E59" s="248"/>
      <c r="F59" s="248"/>
      <c r="G59" s="248"/>
      <c r="H59" s="248"/>
      <c r="I59" s="248"/>
      <c r="J59" s="248"/>
      <c r="K59" s="248"/>
      <c r="L59" s="248"/>
      <c r="M59" s="248"/>
      <c r="N59" s="248"/>
      <c r="O59" s="248"/>
      <c r="P59" s="248"/>
      <c r="Q59" s="248"/>
      <c r="R59" s="248"/>
      <c r="S59" s="248"/>
      <c r="T59" s="213"/>
      <c r="U59" s="213"/>
    </row>
    <row r="60" spans="1:22" ht="12.75" customHeight="1" x14ac:dyDescent="0.3">
      <c r="A60" s="248"/>
      <c r="B60" s="248"/>
      <c r="C60" s="248"/>
      <c r="D60" s="248"/>
      <c r="E60" s="248"/>
      <c r="F60" s="248"/>
      <c r="G60" s="248"/>
      <c r="H60" s="248"/>
      <c r="I60" s="248"/>
      <c r="J60" s="248"/>
      <c r="K60" s="248"/>
      <c r="L60" s="248"/>
      <c r="M60" s="248"/>
      <c r="N60" s="248"/>
      <c r="O60" s="248"/>
      <c r="P60" s="248"/>
      <c r="Q60" s="248"/>
      <c r="R60" s="248"/>
      <c r="S60" s="248"/>
      <c r="T60" s="213"/>
      <c r="U60" s="213"/>
    </row>
  </sheetData>
  <mergeCells count="13">
    <mergeCell ref="A55:U55"/>
    <mergeCell ref="A59:S60"/>
    <mergeCell ref="A44:U50"/>
    <mergeCell ref="A36:U40"/>
    <mergeCell ref="A17:U19"/>
    <mergeCell ref="A52:U53"/>
    <mergeCell ref="A42:U42"/>
    <mergeCell ref="A13:U15"/>
    <mergeCell ref="A28:U30"/>
    <mergeCell ref="A32:U34"/>
    <mergeCell ref="A8:U8"/>
    <mergeCell ref="A21:U23"/>
    <mergeCell ref="A25:U26"/>
  </mergeCells>
  <pageMargins left="0.75" right="0.75" top="1" bottom="1" header="0.5" footer="0.5"/>
  <pageSetup scale="62"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00B1F2188880C4BAB689939B20D68FA" ma:contentTypeVersion="8" ma:contentTypeDescription="Create a new document." ma:contentTypeScope="" ma:versionID="a9166f76a48cfe535a0fb71b78c0905f">
  <xsd:schema xmlns:xsd="http://www.w3.org/2001/XMLSchema" xmlns:xs="http://www.w3.org/2001/XMLSchema" xmlns:p="http://schemas.microsoft.com/office/2006/metadata/properties" xmlns:ns2="069428b1-9709-469d-8ae1-c63ae11c40ea" xmlns:ns3="7af45b9c-b09d-4197-87ba-eb0b7500fd4f" targetNamespace="http://schemas.microsoft.com/office/2006/metadata/properties" ma:root="true" ma:fieldsID="cd94bf0173059bfbc4bdb1174ae7bcb6" ns2:_="" ns3:_="">
    <xsd:import namespace="069428b1-9709-469d-8ae1-c63ae11c40ea"/>
    <xsd:import namespace="7af45b9c-b09d-4197-87ba-eb0b7500fd4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69428b1-9709-469d-8ae1-c63ae11c40e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af45b9c-b09d-4197-87ba-eb0b7500fd4f"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87084A8-C71B-4631-BF87-7A33D77EFDE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69428b1-9709-469d-8ae1-c63ae11c40ea"/>
    <ds:schemaRef ds:uri="7af45b9c-b09d-4197-87ba-eb0b7500fd4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46E5F52-923D-4FF8-AECA-437BCDEE846B}">
  <ds:schemaRefs>
    <ds:schemaRef ds:uri="http://schemas.microsoft.com/sharepoint/v3/contenttype/forms"/>
  </ds:schemaRefs>
</ds:datastoreItem>
</file>

<file path=customXml/itemProps3.xml><?xml version="1.0" encoding="utf-8"?>
<ds:datastoreItem xmlns:ds="http://schemas.openxmlformats.org/officeDocument/2006/customXml" ds:itemID="{FA707131-BC13-438C-AFAC-B9D049744B54}">
  <ds:schemaRefs>
    <ds:schemaRef ds:uri="http://schemas.microsoft.com/office/2006/documentManagement/types"/>
    <ds:schemaRef ds:uri="069428b1-9709-469d-8ae1-c63ae11c40ea"/>
    <ds:schemaRef ds:uri="http://schemas.microsoft.com/office/infopath/2007/PartnerControls"/>
    <ds:schemaRef ds:uri="http://schemas.openxmlformats.org/package/2006/metadata/core-properties"/>
    <ds:schemaRef ds:uri="7af45b9c-b09d-4197-87ba-eb0b7500fd4f"/>
    <ds:schemaRef ds:uri="http://purl.org/dc/elements/1.1/"/>
    <ds:schemaRef ds:uri="http://purl.org/dc/dcmitype/"/>
    <ds:schemaRef ds:uri="http://schemas.microsoft.com/office/2006/metadata/properties"/>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22</vt:i4>
      </vt:variant>
    </vt:vector>
  </HeadingPairs>
  <TitlesOfParts>
    <vt:vector size="34" baseType="lpstr">
      <vt:lpstr>Overview</vt:lpstr>
      <vt:lpstr>Exhibit A-1</vt:lpstr>
      <vt:lpstr>Exhibit A-2</vt:lpstr>
      <vt:lpstr>Exhibit A-3</vt:lpstr>
      <vt:lpstr>Exhibit B-1</vt:lpstr>
      <vt:lpstr>Exhibit B-2</vt:lpstr>
      <vt:lpstr>Exhibit C-1</vt:lpstr>
      <vt:lpstr>Exhibit C-2</vt:lpstr>
      <vt:lpstr>Notes to Pension RSI</vt:lpstr>
      <vt:lpstr>Exhibit C-3</vt:lpstr>
      <vt:lpstr>Exhibit C-4</vt:lpstr>
      <vt:lpstr>Notes to OPEB RSI</vt:lpstr>
      <vt:lpstr>'Exhibit A-2'!PAGE1</vt:lpstr>
      <vt:lpstr>'Exhibit A-3'!PAGE1</vt:lpstr>
      <vt:lpstr>PAGE1</vt:lpstr>
      <vt:lpstr>'Exhibit A-2'!PAGE2</vt:lpstr>
      <vt:lpstr>'Exhibit A-3'!PAGE2</vt:lpstr>
      <vt:lpstr>PAGE2</vt:lpstr>
      <vt:lpstr>'Exhibit A-1'!Print_Area</vt:lpstr>
      <vt:lpstr>'Exhibit A-2'!Print_Area</vt:lpstr>
      <vt:lpstr>'Exhibit A-3'!Print_Area</vt:lpstr>
      <vt:lpstr>'Exhibit B-1'!Print_Area</vt:lpstr>
      <vt:lpstr>'Exhibit B-2'!Print_Area</vt:lpstr>
      <vt:lpstr>'Exhibit C-1'!Print_Area</vt:lpstr>
      <vt:lpstr>'Exhibit C-2'!Print_Area</vt:lpstr>
      <vt:lpstr>'Exhibit C-3'!Print_Area</vt:lpstr>
      <vt:lpstr>'Exhibit C-4'!Print_Area</vt:lpstr>
      <vt:lpstr>'Notes to OPEB RSI'!Print_Area</vt:lpstr>
      <vt:lpstr>'Notes to Pension RSI'!Print_Area</vt:lpstr>
      <vt:lpstr>'Exhibit A-1'!Print_Area_MI</vt:lpstr>
      <vt:lpstr>'Exhibit A-2'!Print_Area_MI</vt:lpstr>
      <vt:lpstr>'Exhibit A-3'!Print_Area_MI</vt:lpstr>
      <vt:lpstr>TextRefCopy4</vt:lpstr>
      <vt:lpstr>TextRefCopy5</vt:lpstr>
    </vt:vector>
  </TitlesOfParts>
  <Manager/>
  <Company>Office of the State Auditor</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ModifiedBy>Zach Rogers</cp:lastModifiedBy>
  <cp:revision/>
  <cp:lastPrinted>2024-07-22T16:16:34Z</cp:lastPrinted>
  <dcterms:created xsi:type="dcterms:W3CDTF">1998-05-13T14:06:44Z</dcterms:created>
  <dcterms:modified xsi:type="dcterms:W3CDTF">2024-07-22T16:17:00Z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efresh">
    <vt:bool>true</vt:bool>
  </property>
  <property fmtid="{D5CDD505-2E9C-101B-9397-08002B2CF9AE}" pid="3" name="Refresh97">
    <vt:bool>false</vt:bool>
  </property>
  <property fmtid="{D5CDD505-2E9C-101B-9397-08002B2CF9AE}" pid="4" name="ContentTypeId">
    <vt:lpwstr>0x010100400B1F2188880C4BAB689939B20D68FA</vt:lpwstr>
  </property>
  <property fmtid="{D5CDD505-2E9C-101B-9397-08002B2CF9AE}" pid="5" name="Version">
    <vt:i4>20</vt:i4>
  </property>
  <property fmtid="{D5CDD505-2E9C-101B-9397-08002B2CF9AE}" pid="6" name="tabName">
    <vt:lpwstr>Community College</vt:lpwstr>
  </property>
  <property fmtid="{D5CDD505-2E9C-101B-9397-08002B2CF9AE}" pid="7" name="tabIndex">
    <vt:lpwstr>0300B</vt:lpwstr>
  </property>
  <property fmtid="{D5CDD505-2E9C-101B-9397-08002B2CF9AE}" pid="8" name="workpaperIndex">
    <vt:lpwstr>0300B.01</vt:lpwstr>
  </property>
</Properties>
</file>