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79FC5F18-CB1A-4D9E-A2FE-85FDCFBF21B3}" xr6:coauthVersionLast="47" xr6:coauthVersionMax="47" xr10:uidLastSave="{00000000-0000-0000-0000-000000000000}"/>
  <bookViews>
    <workbookView xWindow="38290" yWindow="-110" windowWidth="38620" windowHeight="21100" tabRatio="894" activeTab="11" xr2:uid="{00000000-000D-0000-FFFF-FFFF00000000}"/>
  </bookViews>
  <sheets>
    <sheet name="Overview" sheetId="62256" r:id="rId1"/>
    <sheet name="Exhibit A-1" sheetId="1" r:id="rId2"/>
    <sheet name="Exhibit A-2" sheetId="4" r:id="rId3"/>
    <sheet name="Exhibit A-3" sheetId="15" r:id="rId4"/>
    <sheet name="Exhibit B-1" sheetId="62253" r:id="rId5"/>
    <sheet name="Exhibit B-2" sheetId="62254" r:id="rId6"/>
    <sheet name="Exhibit C-1" sheetId="62246" r:id="rId7"/>
    <sheet name="Exhibit C-2" sheetId="62245" r:id="rId8"/>
    <sheet name="Exhibit D-1" sheetId="62247" r:id="rId9"/>
    <sheet name="Exhibit D-2" sheetId="62248" r:id="rId10"/>
    <sheet name="Notes to Pension RSI" sheetId="62249" r:id="rId11"/>
    <sheet name="Exhibit D-3" sheetId="62255" r:id="rId12"/>
    <sheet name="Exhibit D-4" sheetId="62251" r:id="rId13"/>
    <sheet name="Notes to OPEB RSI" sheetId="62252" r:id="rId14"/>
  </sheets>
  <externalReferences>
    <externalReference r:id="rId15"/>
  </externalReferences>
  <definedNames>
    <definedName name="AS2DocOpenMode" hidden="1">"AS2DocumentEdit"</definedName>
    <definedName name="PAGE1" localSheetId="2">'Exhibit A-2'!$C$8:$E$63</definedName>
    <definedName name="PAGE1" localSheetId="3">'Exhibit A-3'!$C$6:$E$124</definedName>
    <definedName name="PAGE1" localSheetId="4">'Exhibit B-1'!$A$7:$E$16</definedName>
    <definedName name="PAGE1" localSheetId="5">'Exhibit B-2'!$A$7:$E$13</definedName>
    <definedName name="PAGE1">'Exhibit A-1'!$A$6:$E$46</definedName>
    <definedName name="PAGE2" localSheetId="2">'Exhibit A-2'!$C$54:$E$63</definedName>
    <definedName name="PAGE2" localSheetId="3">'Exhibit A-3'!$C$58:$E$124</definedName>
    <definedName name="PAGE2" localSheetId="4">'Exhibit B-1'!$A$24:$D$27</definedName>
    <definedName name="PAGE2" localSheetId="5">'Exhibit B-2'!$A$24:$D$26</definedName>
    <definedName name="PAGE2">'Exhibit A-1'!$A$72:$E$101</definedName>
    <definedName name="_xlnm.Print_Area" localSheetId="1">'Exhibit A-1'!$A$1:$E$125</definedName>
    <definedName name="_xlnm.Print_Area" localSheetId="2">'Exhibit A-2'!$A$1:$E$62</definedName>
    <definedName name="_xlnm.Print_Area" localSheetId="3">'Exhibit A-3'!$A$1:$E$123</definedName>
    <definedName name="_xlnm.Print_Area" localSheetId="4">'Exhibit B-1'!$A$1:$H$37</definedName>
    <definedName name="_xlnm.Print_Area" localSheetId="5">'Exhibit B-2'!$A$1:$H$34</definedName>
    <definedName name="_xlnm.Print_Area" localSheetId="6">'Exhibit C-1'!$A$1:$I$38</definedName>
    <definedName name="_xlnm.Print_Area" localSheetId="7">'Exhibit C-2'!$A$1:$K$52</definedName>
    <definedName name="_xlnm.Print_Area" localSheetId="8">'Exhibit D-1'!$A$1:$P$43</definedName>
    <definedName name="_xlnm.Print_Area" localSheetId="9">'Exhibit D-2'!$A$1:$O$37</definedName>
    <definedName name="_xlnm.Print_Area" localSheetId="11">'Exhibit D-3'!$A$1:$P$81</definedName>
    <definedName name="_xlnm.Print_Area" localSheetId="12">'Exhibit D-4'!$A$1:$O$73</definedName>
    <definedName name="_xlnm.Print_Area" localSheetId="13">'Notes to OPEB RSI'!$A$1:$S$71</definedName>
    <definedName name="_xlnm.Print_Area" localSheetId="10">'Notes to Pension RSI'!$A$1:$U$61</definedName>
    <definedName name="Print_Area_MI" localSheetId="1">'Exhibit A-1'!$D$1:$E$46</definedName>
    <definedName name="Print_Area_MI" localSheetId="2">'Exhibit A-2'!$C$8:$E$40</definedName>
    <definedName name="Print_Area_MI" localSheetId="3">'Exhibit A-3'!$C$6:$E$47</definedName>
    <definedName name="Print_Area_MI" localSheetId="4">'Exhibit B-1'!$D$1:$E$16</definedName>
    <definedName name="Print_Area_MI" localSheetId="5">'Exhibit B-2'!$D$1:$E$13</definedName>
    <definedName name="TextRefCopy2" localSheetId="4">'[1]Exhibit C-1'!#REF!</definedName>
    <definedName name="TextRefCopy2" localSheetId="5">'[1]Exhibit C-1'!#REF!</definedName>
    <definedName name="TextRefCopy2" localSheetId="11">'Exhibit C-1'!#REF!</definedName>
    <definedName name="TextRefCopy2">'Exhibit C-1'!#REF!</definedName>
    <definedName name="TextRefCopy3">'Exhibit A-2'!$A$39</definedName>
    <definedName name="TextRefCopy4" localSheetId="4">'Exhibit B-1'!$A$2</definedName>
    <definedName name="TextRefCopy4" localSheetId="5">'Exhibit B-2'!$A$2</definedName>
    <definedName name="TextRefCopy4">'Exhibit A-1'!$A$2</definedName>
    <definedName name="TextRefCopy5" localSheetId="4">'Exhibit B-1'!$A$1</definedName>
    <definedName name="TextRefCopy5" localSheetId="5">'Exhibit B-2'!$A$1</definedName>
    <definedName name="TextRefCopy5">'Exhibit A-1'!$A$1</definedName>
    <definedName name="TextRefCopyRangeCount" hidden="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2" i="62255" l="1"/>
  <c r="L72" i="62255"/>
  <c r="J72" i="62255"/>
  <c r="H72" i="62255"/>
  <c r="P56" i="62255"/>
  <c r="N56" i="62255"/>
  <c r="L56" i="62255"/>
  <c r="J56" i="62255"/>
  <c r="H56" i="62255"/>
  <c r="J69" i="62255"/>
  <c r="L69" i="62255"/>
  <c r="N69" i="62255"/>
  <c r="J31" i="62255"/>
  <c r="J34" i="62255" s="1"/>
  <c r="L31" i="62255"/>
  <c r="L34" i="62255" s="1"/>
  <c r="N31" i="62255"/>
  <c r="N34" i="62255" s="1"/>
  <c r="N31" i="62247"/>
  <c r="P34" i="62247"/>
  <c r="A36" i="62251"/>
  <c r="A39" i="62255"/>
  <c r="H69" i="62255" l="1"/>
  <c r="P53" i="62255"/>
  <c r="N53" i="62255"/>
  <c r="H31" i="62255"/>
  <c r="H34" i="62255" s="1"/>
  <c r="P15" i="62255"/>
  <c r="P18" i="62255" s="1"/>
  <c r="N15" i="62255"/>
  <c r="N18" i="62255" s="1"/>
  <c r="L53" i="62255"/>
  <c r="J53" i="62255"/>
  <c r="H53" i="62255"/>
  <c r="L15" i="62255"/>
  <c r="L18" i="62255" s="1"/>
  <c r="J15" i="62255"/>
  <c r="J18" i="62255" s="1"/>
  <c r="H15" i="62255"/>
  <c r="H18" i="62255" s="1"/>
  <c r="A1" i="62255"/>
  <c r="L31" i="62247" l="1"/>
  <c r="J31" i="62247"/>
  <c r="H31" i="62247"/>
  <c r="P15" i="62247"/>
  <c r="N15" i="62247"/>
  <c r="H23" i="62254" l="1"/>
  <c r="H16" i="62254"/>
  <c r="H15" i="62254"/>
  <c r="H10" i="62254"/>
  <c r="H9" i="62254"/>
  <c r="H31" i="62253"/>
  <c r="H30" i="62253"/>
  <c r="H26" i="62253"/>
  <c r="H21" i="62253"/>
  <c r="H23" i="62253" s="1"/>
  <c r="H18" i="62253"/>
  <c r="H9" i="62253"/>
  <c r="H11" i="62253"/>
  <c r="H12" i="62253"/>
  <c r="H13" i="62253"/>
  <c r="H8" i="62253"/>
  <c r="H15" i="62253" l="1"/>
  <c r="H18" i="62254"/>
  <c r="H12" i="62254"/>
  <c r="H33" i="62253"/>
  <c r="E110" i="1"/>
  <c r="P18" i="62247" l="1"/>
  <c r="N34" i="62247" l="1"/>
  <c r="A1" i="62254"/>
  <c r="A98" i="1"/>
  <c r="F18" i="62254"/>
  <c r="D18" i="62254"/>
  <c r="F12" i="62254"/>
  <c r="D12" i="62254"/>
  <c r="F33" i="62253"/>
  <c r="D33" i="62253"/>
  <c r="F15" i="62253"/>
  <c r="D15" i="62253"/>
  <c r="D20" i="62254" l="1"/>
  <c r="F20" i="62254"/>
  <c r="F25" i="62254" s="1"/>
  <c r="F30" i="62254" s="1"/>
  <c r="D25" i="62254" l="1"/>
  <c r="D30" i="62254" s="1"/>
  <c r="H20" i="62254"/>
  <c r="H25" i="62254" s="1"/>
  <c r="H30" i="62254" s="1"/>
  <c r="E22" i="15"/>
  <c r="E118" i="1"/>
  <c r="E122" i="1" s="1"/>
  <c r="H15" i="62247" l="1"/>
  <c r="J15" i="62247"/>
  <c r="L15" i="62247"/>
  <c r="E34" i="15" l="1"/>
  <c r="H18" i="62247" l="1"/>
  <c r="E106" i="15"/>
  <c r="E52" i="4"/>
  <c r="I39" i="62245" l="1"/>
  <c r="G39" i="62245"/>
  <c r="K37" i="62245"/>
  <c r="K36" i="62245"/>
  <c r="K35" i="62245"/>
  <c r="K30" i="62245"/>
  <c r="K28" i="62245"/>
  <c r="K29" i="62245"/>
  <c r="K27" i="62245"/>
  <c r="K19" i="62245"/>
  <c r="K18" i="62245"/>
  <c r="K17" i="62245"/>
  <c r="K12" i="62245"/>
  <c r="K10" i="62245"/>
  <c r="K11" i="62245"/>
  <c r="K9" i="62245"/>
  <c r="I19" i="62246"/>
  <c r="I17" i="62246"/>
  <c r="I18" i="62246"/>
  <c r="I16" i="62246"/>
  <c r="I11" i="62246"/>
  <c r="I9" i="62246"/>
  <c r="I10" i="62246"/>
  <c r="I8" i="62246"/>
  <c r="I31" i="62246"/>
  <c r="I26" i="62246"/>
  <c r="I27" i="62246"/>
  <c r="I25" i="62246"/>
  <c r="G29" i="62246"/>
  <c r="G33" i="62246" s="1"/>
  <c r="E29" i="62246"/>
  <c r="E33" i="62246" s="1"/>
  <c r="I29" i="62246" l="1"/>
  <c r="I33" i="62246" s="1"/>
  <c r="K39" i="62245"/>
  <c r="A1" i="62245" l="1"/>
  <c r="A1" i="62249"/>
  <c r="L34" i="62247"/>
  <c r="J34" i="62247"/>
  <c r="H34" i="62247"/>
  <c r="N18" i="62247"/>
  <c r="L18" i="62247"/>
  <c r="J18" i="62247"/>
  <c r="A1" i="62252" l="1"/>
  <c r="A1" i="62251"/>
  <c r="A1" i="62248"/>
  <c r="A1" i="62247"/>
  <c r="A64" i="15"/>
  <c r="A1" i="15"/>
  <c r="A1" i="4"/>
  <c r="O69" i="62251" l="1"/>
  <c r="M69" i="62251"/>
  <c r="K69" i="62251"/>
  <c r="I69" i="62251"/>
  <c r="G69" i="62251"/>
  <c r="O54" i="62251"/>
  <c r="M54" i="62251"/>
  <c r="K54" i="62251"/>
  <c r="I54" i="62251"/>
  <c r="G54" i="62251"/>
  <c r="O34" i="62251"/>
  <c r="M34" i="62251"/>
  <c r="K34" i="62251"/>
  <c r="I34" i="62251"/>
  <c r="G34" i="62251"/>
  <c r="O19" i="62251"/>
  <c r="M19" i="62251"/>
  <c r="K19" i="62251"/>
  <c r="I19" i="62251"/>
  <c r="G19" i="62251"/>
  <c r="O34" i="62248"/>
  <c r="M34" i="62248"/>
  <c r="K34" i="62248"/>
  <c r="I34" i="62248"/>
  <c r="G34" i="62248"/>
  <c r="O19" i="62248"/>
  <c r="M19" i="62248"/>
  <c r="K19" i="62248"/>
  <c r="I19" i="62248"/>
  <c r="G19" i="62248"/>
  <c r="O64" i="62251" l="1"/>
  <c r="M64" i="62251"/>
  <c r="K64" i="62251"/>
  <c r="I64" i="62251"/>
  <c r="G64" i="62251"/>
  <c r="O49" i="62251"/>
  <c r="M49" i="62251"/>
  <c r="K49" i="62251"/>
  <c r="I49" i="62251"/>
  <c r="G49" i="62251"/>
  <c r="O29" i="62251"/>
  <c r="M29" i="62251"/>
  <c r="K29" i="62251"/>
  <c r="I29" i="62251"/>
  <c r="G29" i="62251"/>
  <c r="O14" i="62251"/>
  <c r="M14" i="62251"/>
  <c r="K14" i="62251"/>
  <c r="I14" i="62251"/>
  <c r="G14" i="62251"/>
  <c r="G14" i="62248" l="1"/>
  <c r="I14" i="62248"/>
  <c r="K14" i="62248"/>
  <c r="M14" i="62248"/>
  <c r="O14" i="62248"/>
  <c r="G29" i="62248"/>
  <c r="I29" i="62248"/>
  <c r="K29" i="62248"/>
  <c r="M29" i="62248"/>
  <c r="O29" i="62248"/>
  <c r="K14" i="62245" l="1"/>
  <c r="I14" i="62245"/>
  <c r="G14" i="62245"/>
  <c r="E43" i="1"/>
  <c r="E56" i="15" l="1"/>
  <c r="E49" i="15"/>
  <c r="E42" i="4"/>
  <c r="E27" i="4"/>
  <c r="E18" i="4"/>
  <c r="E96" i="1"/>
  <c r="E83" i="1"/>
  <c r="E71" i="1"/>
  <c r="E54" i="1"/>
  <c r="E24" i="1"/>
  <c r="E45" i="1" s="1"/>
  <c r="E29" i="4" l="1"/>
  <c r="E44" i="4" s="1"/>
  <c r="E54" i="4" s="1"/>
  <c r="E59" i="4" s="1"/>
  <c r="E85" i="1"/>
  <c r="E58" i="15"/>
  <c r="E62" i="15" s="1"/>
  <c r="E13" i="62246"/>
  <c r="G13" i="62246"/>
  <c r="I13" i="62246"/>
  <c r="E21" i="62246"/>
  <c r="G21" i="62246"/>
  <c r="I21" i="62246"/>
  <c r="G21" i="62245"/>
  <c r="I21" i="62245"/>
  <c r="K21" i="62245"/>
  <c r="G32" i="62245"/>
  <c r="G41" i="62245" s="1"/>
  <c r="I32" i="62245"/>
  <c r="I41" i="62245" s="1"/>
  <c r="K32" i="62245"/>
  <c r="K41" i="62245" s="1"/>
  <c r="I35" i="62246" l="1"/>
  <c r="G23" i="62245"/>
  <c r="E35" i="62246"/>
  <c r="I23" i="62245"/>
  <c r="K23" i="62245"/>
  <c r="G35" i="62246"/>
  <c r="G48" i="62245" l="1"/>
  <c r="G43" i="62245"/>
  <c r="K48" i="62245"/>
  <c r="K43" i="62245"/>
  <c r="I48" i="62245"/>
  <c r="I43" i="62245"/>
</calcChain>
</file>

<file path=xl/sharedStrings.xml><?xml version="1.0" encoding="utf-8"?>
<sst xmlns="http://schemas.openxmlformats.org/spreadsheetml/2006/main" count="642" uniqueCount="373">
  <si>
    <t>Name of University</t>
  </si>
  <si>
    <t xml:space="preserve"> </t>
  </si>
  <si>
    <t>Statement of Net Position</t>
  </si>
  <si>
    <t>Proprietary Fund</t>
  </si>
  <si>
    <t>Exhibit A-1</t>
  </si>
  <si>
    <t>Page 1 of 2</t>
  </si>
  <si>
    <t>ASSETS</t>
  </si>
  <si>
    <t>Current Assets:</t>
  </si>
  <si>
    <t xml:space="preserve">Cash and Cash Equivalents </t>
  </si>
  <si>
    <t>Restricted Cash and Cash Equivalents</t>
  </si>
  <si>
    <t xml:space="preserve">Short-Term Investments </t>
  </si>
  <si>
    <t>Restricted Short-Term Investments</t>
  </si>
  <si>
    <t>Receivables, Net (Note _)</t>
  </si>
  <si>
    <t>Due from Primary Government</t>
  </si>
  <si>
    <t>Due from State of North Carolina Component Units</t>
  </si>
  <si>
    <t>Due from University Component Unit(s)</t>
  </si>
  <si>
    <t>Inventories</t>
  </si>
  <si>
    <t>Hedging Derivatives</t>
  </si>
  <si>
    <t>Notes Receivable, Net (Note _)</t>
  </si>
  <si>
    <t>Leases Receivable, Net (Note _)</t>
  </si>
  <si>
    <t>Beneficial Interest in Assets Held by Others</t>
  </si>
  <si>
    <t>Other Assets</t>
  </si>
  <si>
    <t>Total Current Assets</t>
  </si>
  <si>
    <t>Noncurrent Assets:</t>
  </si>
  <si>
    <t>Restricted Due from Primary Government</t>
  </si>
  <si>
    <t>Restricted Due from State of North Carolina Component Units</t>
  </si>
  <si>
    <t>Endowment Investments</t>
  </si>
  <si>
    <t>Restricted Investments</t>
  </si>
  <si>
    <t>Other Investments</t>
  </si>
  <si>
    <t>Net Other Postemployment Benefits Asset</t>
  </si>
  <si>
    <t>Capital Assets - Nondepreciable (Note _)</t>
  </si>
  <si>
    <t>Capital Assets - Depreciable, Net (Note _)</t>
  </si>
  <si>
    <t>Total Noncurrent Assets</t>
  </si>
  <si>
    <t>Total Assets</t>
  </si>
  <si>
    <t>DEFERRED OUTFLOWS OF RESOURCES</t>
  </si>
  <si>
    <t>Accumulated Decrease in Fair Value of Hedging Derivatives</t>
  </si>
  <si>
    <t>Deferred Loss on Refunding</t>
  </si>
  <si>
    <t>Deferred Outflows Related to Asset Retirement Obligations</t>
  </si>
  <si>
    <t>Deferred Outflows Related to Pensions</t>
  </si>
  <si>
    <t>Deferred Outflows Related to Other Postemployment Benefits (Note __)</t>
  </si>
  <si>
    <t xml:space="preserve">Preparer note: Per GASB Cod. 2200.172 inclusion of a "Total Assets and Deferred Outflows if Resources" subtotal is optional. If chosen to present on the SNP, these subtotals must also be included in the condensed SNP in the MD&amp;A and Blended Component Unit disclosure. </t>
  </si>
  <si>
    <t>Total Deferred Outflows of Resources</t>
  </si>
  <si>
    <t>LIABILITIES</t>
  </si>
  <si>
    <t>Current Liabilities:</t>
  </si>
  <si>
    <t>Accounts Payable and Accrued Liabilities (Note _)</t>
  </si>
  <si>
    <t>Due to Primary Government</t>
  </si>
  <si>
    <t>Due to State of North Carolina Component Units</t>
  </si>
  <si>
    <t>Deposits Payable</t>
  </si>
  <si>
    <t>Funds Held for Others</t>
  </si>
  <si>
    <t>Unearned Revenue</t>
  </si>
  <si>
    <t>U.S. Government Grants Refundable</t>
  </si>
  <si>
    <t>Interest Payable</t>
  </si>
  <si>
    <t>Obligations Under Reverse Repurchase Agreements</t>
  </si>
  <si>
    <t>Hedging Derivative Liability</t>
  </si>
  <si>
    <t>Short-Term Debt</t>
  </si>
  <si>
    <t>Long-Term Liabilities - Current Portion (Note _)</t>
  </si>
  <si>
    <t>Total Current Liabilities</t>
  </si>
  <si>
    <t>Noncurrent Liabilities:</t>
  </si>
  <si>
    <t>Funds Held in Trust for Pool Participants</t>
  </si>
  <si>
    <t>Long-Term Liabilities, Net (Note _)</t>
  </si>
  <si>
    <t>Total Noncurrent Liabilities</t>
  </si>
  <si>
    <t>Total Liabilities</t>
  </si>
  <si>
    <t>DEFERRED INFLOWS OF RESOURCES</t>
  </si>
  <si>
    <t>Accumulated Increase in Fair Value of Hedging Derivatives</t>
  </si>
  <si>
    <t>Deferred Inflows Under Public-Private Partnerships (Note _)</t>
  </si>
  <si>
    <t>Note: Revise caption title as necessary</t>
  </si>
  <si>
    <t>Deferred Gain on Refunding</t>
  </si>
  <si>
    <t>Deferred Inflows for Irrevocable Split-Interest Agreements</t>
  </si>
  <si>
    <t>Deferred Inflows Related to Pensions</t>
  </si>
  <si>
    <t>Deferred Inflows Related to Other Postemployment Benefits (Note __)</t>
  </si>
  <si>
    <t>Deferred Inflows for Leases</t>
  </si>
  <si>
    <t xml:space="preserve">Preparer note: Per GASB Cod. 2200.172 inclusion of a "Total Liabilities and Deferred Inflows if Resources" subtotal is optional. If chosen to present on the SNP, these subtotals must also be included in the condensed SNP in the MD&amp;A and Blended Component Unit disclosure. </t>
  </si>
  <si>
    <t>Total Deferred Inflows of Resources</t>
  </si>
  <si>
    <t>Page 2 of 2</t>
  </si>
  <si>
    <t>NET POSITION</t>
  </si>
  <si>
    <t>Net Investment in Capital Assets</t>
  </si>
  <si>
    <t>Restricted:</t>
  </si>
  <si>
    <t>Nonexpendable:</t>
  </si>
  <si>
    <t>True Endowments</t>
  </si>
  <si>
    <t>Student Loans and Other</t>
  </si>
  <si>
    <t>Total Restricted-Nonexpendable Net Position</t>
  </si>
  <si>
    <t>Expendable:</t>
  </si>
  <si>
    <t>Scholarships, Research, Instruction, and Other</t>
  </si>
  <si>
    <t xml:space="preserve">Student Loans  </t>
  </si>
  <si>
    <t>Capital Projects</t>
  </si>
  <si>
    <t>Debt Service</t>
  </si>
  <si>
    <t>Total Restricted-Expendable Net Position</t>
  </si>
  <si>
    <t>Unrestricted</t>
  </si>
  <si>
    <t xml:space="preserve">                              </t>
  </si>
  <si>
    <t>Total Net Position</t>
  </si>
  <si>
    <t>The accompanying notes to the financial statements are an integral part of this statement.</t>
  </si>
  <si>
    <t xml:space="preserve">Statement of Revenues, Expenses, and </t>
  </si>
  <si>
    <t>Changes in Net Position</t>
  </si>
  <si>
    <t>Exhibit A-2</t>
  </si>
  <si>
    <t>OPERATING REVENUES</t>
  </si>
  <si>
    <t>Student Tuition and Fees, Net (Note _)</t>
  </si>
  <si>
    <t>Patient Services, Net (Note _)</t>
  </si>
  <si>
    <t>Federal Appropriations</t>
  </si>
  <si>
    <t>Federal Grants and Contracts</t>
  </si>
  <si>
    <t>State and Local Grants and Contracts</t>
  </si>
  <si>
    <t>Nongovernmental Grants and Contracts</t>
  </si>
  <si>
    <t>Sales and Services, Net (Note _)</t>
  </si>
  <si>
    <t>Interest Earnings on Loans</t>
  </si>
  <si>
    <t>Other Operating Revenues</t>
  </si>
  <si>
    <t>Total Operating Revenues</t>
  </si>
  <si>
    <t>OPERATING EXPENSES</t>
  </si>
  <si>
    <t>Salaries and Benefits</t>
  </si>
  <si>
    <t>Supplies and Services</t>
  </si>
  <si>
    <t>Scholarships and Fellowships</t>
  </si>
  <si>
    <t>Utilities</t>
  </si>
  <si>
    <t>Depreciation/Amortization</t>
  </si>
  <si>
    <t>Total Operating Expenses</t>
  </si>
  <si>
    <t>Operating Loss</t>
  </si>
  <si>
    <t>NONOPERATING REVENUES (EXPENSES)</t>
  </si>
  <si>
    <t>State Appropriations</t>
  </si>
  <si>
    <t>State Aid - Coronavirus</t>
  </si>
  <si>
    <t>Student Financial Aid</t>
  </si>
  <si>
    <t>Federal Aid - COVID-19</t>
  </si>
  <si>
    <t>Noncapital Contributions, Net (Note __)</t>
  </si>
  <si>
    <t>Investment Income (Net of Investment Expense of $___)</t>
  </si>
  <si>
    <t>Interest and Fees on Debt</t>
  </si>
  <si>
    <t>Federal Interest Subsidy on Debt</t>
  </si>
  <si>
    <t>Other Nonoperating Revenues (Expenses)</t>
  </si>
  <si>
    <t>Net Nonoperating Revenues</t>
  </si>
  <si>
    <t>Capital Appropriations</t>
  </si>
  <si>
    <t>Capital Contributions, Net (Note __)</t>
  </si>
  <si>
    <t>Additions to Endowments</t>
  </si>
  <si>
    <t>Special Items</t>
  </si>
  <si>
    <t>Extraordinary Items</t>
  </si>
  <si>
    <t>Increase (Decrease) in Net Position</t>
  </si>
  <si>
    <t>Statement of Cash Flows</t>
  </si>
  <si>
    <t>Exhibit A-3</t>
  </si>
  <si>
    <r>
      <t xml:space="preserve">CASH FLOWS FROM OPERATING ACTIVITIES </t>
    </r>
    <r>
      <rPr>
        <b/>
        <sz val="12"/>
        <color rgb="FF0000FF"/>
        <rFont val="Arial"/>
        <family val="2"/>
      </rPr>
      <t>*</t>
    </r>
  </si>
  <si>
    <t>Received from Customers</t>
  </si>
  <si>
    <t>Payments to Employees and Fringe Benefits</t>
  </si>
  <si>
    <t>Payments to Vendors and Suppliers</t>
  </si>
  <si>
    <t>Payments for Scholarships and Fellowships</t>
  </si>
  <si>
    <t>Loans Issued</t>
  </si>
  <si>
    <t>Collection of Loans</t>
  </si>
  <si>
    <t>Interest Earned on Loans</t>
  </si>
  <si>
    <t>Student Deposits Received</t>
  </si>
  <si>
    <t>Student Deposits Returned</t>
  </si>
  <si>
    <t>William D. Ford Direct Lending Receipts</t>
  </si>
  <si>
    <t>William D. Ford Direct Lending Disbursements</t>
  </si>
  <si>
    <t>Related Activity Agency Receipts</t>
  </si>
  <si>
    <t>Related Activity Agency Disbursements</t>
  </si>
  <si>
    <t>Other Receipts (Payments)</t>
  </si>
  <si>
    <t>CASH FLOWS FROM NONCAPITAL FINANCING ACTIVITIES</t>
  </si>
  <si>
    <t>Noncapital Contributions</t>
  </si>
  <si>
    <t>Payments for Annuities and Life Income Payable Under Split-Interest Agreements</t>
  </si>
  <si>
    <t>Net Cash Provided (Used) by Noncapital Financing Activities</t>
  </si>
  <si>
    <t>CASH FLOWS FROM CAPITAL FINANCING AND RELATED</t>
  </si>
  <si>
    <t>FINANCING ACTIVITIES</t>
  </si>
  <si>
    <t>Proceeds from Capital Debt</t>
  </si>
  <si>
    <t>Capital Contributions</t>
  </si>
  <si>
    <t>Proceeds from Sale of Capital Assets</t>
  </si>
  <si>
    <t>Proceeds from Insurance on Capital Assets</t>
  </si>
  <si>
    <t>Proceeds from Lease Arrangements</t>
  </si>
  <si>
    <t>Acquisition and Construction of Capital Assets</t>
  </si>
  <si>
    <t>Federal Interest Subsidy on Debt Received</t>
  </si>
  <si>
    <t>Net Cash Provided (Used) by Capital Financing and Related Financing Activities</t>
  </si>
  <si>
    <t>CASH FLOWS FROM INVESTING ACTIVITIES</t>
  </si>
  <si>
    <t>Proceeds from Sales and Maturities of Investments</t>
  </si>
  <si>
    <t>Investment Income</t>
  </si>
  <si>
    <t>Purchase of Investments and Related Fees</t>
  </si>
  <si>
    <t>Net Cash Provided (Used) by Investing Activities</t>
  </si>
  <si>
    <t>Net Increase (Decrease) in Cash and Cash Equivalents</t>
  </si>
  <si>
    <t>RECONCILIATION OF OPERATING LOSS TO</t>
  </si>
  <si>
    <t>NET CASH USED BY OPERATING ACTIVITIES</t>
  </si>
  <si>
    <t>Adjustments to Reconcile Operating Loss to Net Cash Used by Operating Activities:</t>
  </si>
  <si>
    <t>Depreciation/Amortization Expense</t>
  </si>
  <si>
    <t>Lease Income (Amortized Deferred Inflows of Resources)</t>
  </si>
  <si>
    <t>Allowances, Write-Offs, and Amortizations</t>
  </si>
  <si>
    <t>Other Nonoperating Income (Expenses)</t>
  </si>
  <si>
    <t>Changes in Assets and Deferred Outflows of Resources:</t>
  </si>
  <si>
    <t>Receivables, Net</t>
  </si>
  <si>
    <t>Due from University Component Units</t>
  </si>
  <si>
    <t>Notes Receivable, Net</t>
  </si>
  <si>
    <t>Deferred Outflows Related to Other Postemployment Benefits</t>
  </si>
  <si>
    <t>Changes in Liabilities and Deferred Inflows of Resources:</t>
  </si>
  <si>
    <t>Accounts Payable and Accrued Liabilities</t>
  </si>
  <si>
    <t>Net Pension Liability</t>
  </si>
  <si>
    <t>Net Other Postemployment Benefits Liability</t>
  </si>
  <si>
    <t>Arbitrage Rebate Payable</t>
  </si>
  <si>
    <t>Compensated Absences</t>
  </si>
  <si>
    <t>Workers' Compensation Liability</t>
  </si>
  <si>
    <t>Deferred Inflows Under Public-Private Partnerships</t>
  </si>
  <si>
    <t>Note: Revise title as necessary</t>
  </si>
  <si>
    <t>Deferred Inflows Related to Other Postemployment Benefits</t>
  </si>
  <si>
    <t>Net Cash Used by Operating Activities</t>
  </si>
  <si>
    <t>NONCASH INVESTING, CAPITAL, AND FINANCING ACTIVITIES</t>
  </si>
  <si>
    <t>Assets Acquired through the Assumption of a Liability</t>
  </si>
  <si>
    <t>Assets Acquired through a Gift</t>
  </si>
  <si>
    <t>Change in Fair Value of Investments</t>
  </si>
  <si>
    <t>Reinvested Distributions</t>
  </si>
  <si>
    <t>Loss on Disposal of Capital Assets</t>
  </si>
  <si>
    <t>Bond Issuance Cost Withheld</t>
  </si>
  <si>
    <t>Amortization of Bond Premiums/Discounts</t>
  </si>
  <si>
    <t>Increase in Receivables Related to Nonoperating/Other Revenues</t>
  </si>
  <si>
    <t>Decrease in Net Other Postemployment Benefits Liability Related to Noncapital Contributions</t>
  </si>
  <si>
    <t>Payments Made on Behalf of the University</t>
  </si>
  <si>
    <t>Funds Escrowed to Defease Debt</t>
  </si>
  <si>
    <t>* Note to preparer: cash flows from operating activities serves as a residual category for cash flows that cannot properly be classified in any of the other three categories, thus the "Other Receipts (Payments)" caption is only appropriate in the Operating section and should not be used in the Noncapital, Capital, or Investing sections of the Statement of Cash Flows. See GASB Codification 2450 paragraphs .113-.126.</t>
  </si>
  <si>
    <t>Statement of Fiduciary Net Position</t>
  </si>
  <si>
    <t>Exhibit B-1</t>
  </si>
  <si>
    <t>External Investment Pool Funds</t>
  </si>
  <si>
    <t>Other Funds</t>
  </si>
  <si>
    <t>Total Custodial Funds</t>
  </si>
  <si>
    <t>Accounts Receivable (Note _)</t>
  </si>
  <si>
    <t>Investments (Note _):</t>
  </si>
  <si>
    <t>Intermediate Investments</t>
  </si>
  <si>
    <t>Long-Term Investments</t>
  </si>
  <si>
    <t>Pooled Investment Funds</t>
  </si>
  <si>
    <t>Restricted for:</t>
  </si>
  <si>
    <t>Pool Participants</t>
  </si>
  <si>
    <t>Individuals/Affiliated Organizations</t>
  </si>
  <si>
    <t>Total Fiduciary Net Position</t>
  </si>
  <si>
    <r>
      <t xml:space="preserve">[Note to preparer: </t>
    </r>
    <r>
      <rPr>
        <b/>
        <sz val="10"/>
        <color indexed="12"/>
        <rFont val="Arial"/>
        <family val="2"/>
      </rPr>
      <t xml:space="preserve"> </t>
    </r>
    <r>
      <rPr>
        <b/>
        <sz val="10"/>
        <color rgb="FF0000FF"/>
        <rFont val="Arial"/>
        <family val="2"/>
      </rPr>
      <t>GASB 84 requires the Statement of Fiduciary Net Position to report the assets, deferred outflows of resources, liabilities, deferred inflows of resources, and fiduciary net position of custodial funds]</t>
    </r>
  </si>
  <si>
    <t>Note: Statement has been prepared assuming only custodial funds are presented. Amend if other types are presented.</t>
  </si>
  <si>
    <t>Statement of Changes in Fiduciary Net Position</t>
  </si>
  <si>
    <t>Exhibit B-2</t>
  </si>
  <si>
    <t>ADDITIONS</t>
  </si>
  <si>
    <t>Contributions:</t>
  </si>
  <si>
    <t>Total Contributions</t>
  </si>
  <si>
    <t>Investment Activity:</t>
  </si>
  <si>
    <t>Investment Expenses</t>
  </si>
  <si>
    <t>Net Investment Income (Loss)</t>
  </si>
  <si>
    <t>Total Additions</t>
  </si>
  <si>
    <t>DEDUCTIONS</t>
  </si>
  <si>
    <t>Withdrawals and Distributions</t>
  </si>
  <si>
    <t>Increase (Decrease) in Fiduciary Net Position</t>
  </si>
  <si>
    <r>
      <t xml:space="preserve">[Note to preparer: </t>
    </r>
    <r>
      <rPr>
        <b/>
        <sz val="10"/>
        <color indexed="12"/>
        <rFont val="Arial"/>
        <family val="2"/>
      </rPr>
      <t xml:space="preserve"> </t>
    </r>
    <r>
      <rPr>
        <b/>
        <sz val="10"/>
        <color rgb="FF0000FF"/>
        <rFont val="Arial"/>
        <family val="2"/>
      </rPr>
      <t>GASB 84 requires additions to and deductions from custodial funds to be included in the Statement of Changes in Fiduciary Net Position. The Statement should disaggregate additions by source including, if applicable, separate display of Investment Earnings, Investment Costs, and Net Investment Earnings. Captions titles may be adjusted to describe the related activity within the Custodial Funds]</t>
    </r>
  </si>
  <si>
    <t>Name of University Foundation(s)</t>
  </si>
  <si>
    <t>Statement of Financial Position (Modify if statement title is different)</t>
  </si>
  <si>
    <t>Exhibit C-1</t>
  </si>
  <si>
    <t>Without Donor Restrictions</t>
  </si>
  <si>
    <t>With Donor Restrictions</t>
  </si>
  <si>
    <t>Total</t>
  </si>
  <si>
    <t>Caption 1</t>
  </si>
  <si>
    <t>Caption 2</t>
  </si>
  <si>
    <t>Caption 3</t>
  </si>
  <si>
    <t>Etc.</t>
  </si>
  <si>
    <t>NET ASSETS</t>
  </si>
  <si>
    <t>Without Donor Restrictions:</t>
  </si>
  <si>
    <t>Undesignated</t>
  </si>
  <si>
    <t>Designated by the Board for [Purpose]</t>
  </si>
  <si>
    <t>Invested in Property and Equipment</t>
  </si>
  <si>
    <t>Total Net Assets Without Donor Restrictions</t>
  </si>
  <si>
    <t>Total Net Assets</t>
  </si>
  <si>
    <t>Total Liabilities and Net Assets</t>
  </si>
  <si>
    <r>
      <t xml:space="preserve">Note to Preparer: The framework above should be modified to </t>
    </r>
    <r>
      <rPr>
        <b/>
        <i/>
        <u/>
        <sz val="10"/>
        <color indexed="12"/>
        <rFont val="Arial"/>
        <family val="2"/>
      </rPr>
      <t>identically match</t>
    </r>
    <r>
      <rPr>
        <b/>
        <i/>
        <sz val="10"/>
        <color indexed="12"/>
        <rFont val="Arial"/>
        <family val="2"/>
      </rPr>
      <t xml:space="preserve"> the audited financial statements of the applicable component unit(s). For institutions with multiple DPCUs, modify the captions and column headers above to present each foundation in a single column.</t>
    </r>
  </si>
  <si>
    <t>Statement of Activities</t>
  </si>
  <si>
    <t>Exhibit C-2</t>
  </si>
  <si>
    <t>SUPPORT AND REVENUE</t>
  </si>
  <si>
    <t>Support:</t>
  </si>
  <si>
    <t>Total Support</t>
  </si>
  <si>
    <t>Revenue:</t>
  </si>
  <si>
    <t>Total Revenue</t>
  </si>
  <si>
    <t>Total Support and Revenue</t>
  </si>
  <si>
    <t xml:space="preserve">EXPENSES AND LOSSES </t>
  </si>
  <si>
    <t>Expenses:</t>
  </si>
  <si>
    <t xml:space="preserve">Total Expenses </t>
  </si>
  <si>
    <t>Losses:</t>
  </si>
  <si>
    <t>Total Losses</t>
  </si>
  <si>
    <t>Total Expenses and Losses</t>
  </si>
  <si>
    <t>Change in Net Assets</t>
  </si>
  <si>
    <t>Net Assets at Beginning of Year</t>
  </si>
  <si>
    <t>Net Assets at End of Year</t>
  </si>
  <si>
    <t>Required Supplementary Information</t>
  </si>
  <si>
    <t xml:space="preserve">Schedule of the Proportionate Share of the Net Pension Liability </t>
  </si>
  <si>
    <t>Cost-Sharing, Multiple-Employer, Defined Benefit Pension Plan</t>
  </si>
  <si>
    <t>Last Ten Fiscal Years*</t>
  </si>
  <si>
    <t>Exhibit D-1</t>
  </si>
  <si>
    <t>Teachers' and State Employees' Retirement System</t>
  </si>
  <si>
    <t>Proportionate Share Percentage of</t>
  </si>
  <si>
    <t>Collective Net Pension Liability</t>
  </si>
  <si>
    <t>(1)</t>
  </si>
  <si>
    <t>Proportionate Share of TSERS</t>
  </si>
  <si>
    <t>(2)</t>
  </si>
  <si>
    <t>(3)</t>
  </si>
  <si>
    <t>Proportionate Share of the Net Pension Liability</t>
  </si>
  <si>
    <t>(4)</t>
  </si>
  <si>
    <t>as a Percentage of Covered Payroll</t>
  </si>
  <si>
    <t>Plan Fiduciary Net Position as a Percentage of the</t>
  </si>
  <si>
    <t>(5)</t>
  </si>
  <si>
    <t>Total Pension Liability</t>
  </si>
  <si>
    <t>Note: Manual entry required</t>
  </si>
  <si>
    <t>* The amounts presented for each fiscal year were determined as of the prior fiscal year ended June 30.</t>
  </si>
  <si>
    <t>Schedule of University Contributions</t>
  </si>
  <si>
    <t>Last Ten Fiscal Years</t>
  </si>
  <si>
    <t>Exhibit D-2</t>
  </si>
  <si>
    <t>Contractually Required Contribution</t>
  </si>
  <si>
    <t>Contributions in Relation to the</t>
  </si>
  <si>
    <t>Contractually Determined Contribution</t>
  </si>
  <si>
    <t>Contribution Deficiency (Excess)</t>
  </si>
  <si>
    <t>Covered Payroll</t>
  </si>
  <si>
    <t>Contributions as a Percentage of</t>
  </si>
  <si>
    <t xml:space="preserve">Note: Changes of benefit terms, methods, and assumptions are presented in the Notes to Required Supplementary Information (RSI) schedule following the pension RSI tables. </t>
  </si>
  <si>
    <t>Notes to Required Supplementary Information</t>
  </si>
  <si>
    <t>Changes of Benefit Terms:</t>
  </si>
  <si>
    <t>Cost of Living Increase</t>
  </si>
  <si>
    <t>Teachers' and State Employees'</t>
  </si>
  <si>
    <t>Retirement System</t>
  </si>
  <si>
    <t>N/A</t>
  </si>
  <si>
    <t>Effective July 1, 2017, the definition of law enforcement officer related to TSERS members was changed by the General Assembly to include Probation/Parole officers for retirement benefit purposes. The change includes officers with respect to service rendered on or after July 1, 2017, and provides for unreduced retirement at age 55 with five years of service as a law enforcement officer or reduced retirement at age 50 with 15 years of service as a law enforcement officer.</t>
  </si>
  <si>
    <t>Effective July 1, 2017, retirees and beneficiaries of deceased retirees receiving benefits from the TSERS as of July 1, 2016, received a 1% cost-of-living adjustment. Retirees and beneficiaries of retirees with retirement effective dates between July 1, 2016 and before June 30, 2017 received a prorated amount. These benefit enhancements reflect legislation enacted by the North Carolina General Assembly.</t>
  </si>
  <si>
    <t>In December 2021 for the fiscal year ended June 30, 2022, retirees and beneficiaries of deceased retirees receiving benefits from the TSERS as of September 1, 2021, received a one-time cost-of-living supplement payment, equal to 2% of the beneficiary’s annual retirement allowance.</t>
  </si>
  <si>
    <t>In 2020, the North Carolina Retirement Systems' consulting actuaries performed the quinquennial investigation of the TSERS actual demographic and economic experience (known as the "Experience Review"). The Experience Review provides the basis for selecting the actuarial assumptions and methods used to determine plan liabilities and funding requirements. The most recent experience review examined the TSERS experience during the period between January 1, 2015, and December 31, 2019. Based on the findings, the Boards of Trustees of the TSERS adopted a number of new actuarial assumptions and methods. The most notable changes to the assumptions include updates to the mortality tables and mortality improvements. These assumptions were adjusted to be based on the Pub-2010 mortality tables reflecting the mortality projection scale MP-2019, released by the Society of Actuaries in 2019. In addition, the assumed rates of retirement, salary increases, and rates of termination from active employment were updated to more closely reflect actual experience.</t>
  </si>
  <si>
    <t>The discount rate for the TSERS was lowered from 7.00% to 6.50% effective for the December 31, 2020 valuation, with the resulting effect on minimum actuarially determined employer contribution rates (or amounts) to be gradually recognized over a five-year period beginning July 1, 2022.</t>
  </si>
  <si>
    <t>N/A - Not Applicable</t>
  </si>
  <si>
    <t>Note to preparer: Insert Pension Note disclosure number in the Method and Assumptions Used in Calculations of Actuarially Determined Contributions section above.</t>
  </si>
  <si>
    <t>Cost-Sharing, Multiple-Employer, Defined Benefit OPEB Plans</t>
  </si>
  <si>
    <t>Exhibit D-3</t>
  </si>
  <si>
    <t>Retiree Health Benefit Fund</t>
  </si>
  <si>
    <t>Collective Net OPEB Liability</t>
  </si>
  <si>
    <t>Proportionate Share of Collective</t>
  </si>
  <si>
    <t>Net OPEB Liability</t>
  </si>
  <si>
    <t xml:space="preserve">Proportionate Share of the Net OPEB Liability </t>
  </si>
  <si>
    <t>Total OPEB Liability</t>
  </si>
  <si>
    <t>Disability Income Plan of North Carolina</t>
  </si>
  <si>
    <t>Proportionate Share of the Net OPEB Liability</t>
  </si>
  <si>
    <t xml:space="preserve">* The amounts presented for each fiscal year were determined as of the prior fiscal year ended June 30. </t>
  </si>
  <si>
    <t>Exhibit D-4</t>
  </si>
  <si>
    <t xml:space="preserve">Note: Changes of benefit terms, methods, and assumptions are presented in the Notes to Required Supplementary Information (RSI) schedule following the OPEB RSI tables. </t>
  </si>
  <si>
    <t>Effective January 1, 2017, benefit terms related to copays, coinsurance maximums, out-of-pocket maximums, and deductibles were changed for two of five options of the RHBF. Most of the changes were an increase in the amount from the previous year.</t>
  </si>
  <si>
    <t>Effective January 1, 2019, benefit terms related to copays, out-of-pocket maximums, and deductibles were changed for one of four options of the RHBF. Out-of-pocket maximums increased while certain specialist copays decreased related to option benefits.</t>
  </si>
  <si>
    <t>Effective January 1, 2020, benefit terms related to copays, out-of-pocket maximums, and deductibles were changed for the 70/30 PPO option of the RHBF. Only the copays were adjusted for 80/20 PPO option of the RHBF.</t>
  </si>
  <si>
    <t>Effective January 1, 2021, members first hired on and after January 1, 2021 will not be eligible to receive retiree medical benefits.</t>
  </si>
  <si>
    <t>Effective January 1, 2022, the structure of employer contributions to the RHBF was altered by legislation. Previously, non-Medicare-eligible retirees had the same employer contribution rate as active employees. As a result of the legislative change, non-Medicare-eligible retirees have the same employer contribution rate as Medicare-eligible retirees.</t>
  </si>
  <si>
    <t>In 2020, the North Carolina Retirement Systems' consulting actuaries performed the quinquennial investigation of each retirement system's actual demographic and economic experience (known as the "Experience Review"). The Experience Review provides the basis for selecting the actuarial assumptions and methods used to determine plan liabilities and funding requirements. The most recent experience review examined each plan's experience during the period between January 1, 2015, and December 31, 2019. Based on the findings, the Boards of Trustees of the TSERS and the Committee on Actuarial Valuation of Retired Employees’ Health Benefits adopted a number of new actuarial assumptions and methods for the RHBF and the DIPNC. The most notable changes to the assumptions include updates to the mortality tables and mortality improvements. These assumptions were adjusted to be based on the Pub-2010 mortality tables reflecting the mortality projection scale MP-2019, released by the Society of Actuaries in 2019. In addition, the assumed rates of retirement, salary increases, and rates of termination from active employment were updated to more closely reflect actual experience. Also in 2020, disability rates were adjusted to the non-grandfathered assumptions used in the TSERS actuarial valuation to better align with the anticipated incidence of disability.</t>
  </si>
  <si>
    <t>Note to preparer: Insert OPEB Note disclosure number in the Method and Assumptions Used in Calculations of Actuarially Determined Contributions section above.</t>
  </si>
  <si>
    <t>Public-Private Partnership Asset Receivable (Note _)</t>
  </si>
  <si>
    <t>Schedule of the Proportionate Share of the Net OPEB Liability or Asset</t>
  </si>
  <si>
    <t>Net OPEB Liability (Asset)</t>
  </si>
  <si>
    <t>Collective Net OPEB Liability (Asset)</t>
  </si>
  <si>
    <t>(Asset) as a Percentage of Covered Payroll</t>
  </si>
  <si>
    <t>Principal Paid on Capital Debt and Lease/Subscription Liabilities</t>
  </si>
  <si>
    <t>Interest and Fees Paid on Capital Debt and Lease/Subscription Liabilities</t>
  </si>
  <si>
    <t>Beginning in fiscal year 2015, with the implementation of GASB Statement No. 68, the above table reflects Cost of Living Adjustments (COLA) in the period of the legislative session or Board of Trustees meeting when it was passed. The COLA is effective as of July 1 of that period and the fiscal year end plan liability is affected at June 30 of that year because the COLA is included in the actuarial assumptions used to calculate the plan net pension liability.</t>
  </si>
  <si>
    <t>Benefit recipients of the TSERS received a one-time benefit supplement payment equal to 4% of the member’s annual benefit amount, paid in October 2022, as granted by the North Carolina General Assembly for the fiscal year ended June 30, 2023. The one-time supplement does not change the ongoing monthly benefits, and absent additional action by governing authorities, the payments will not recur in future years.</t>
  </si>
  <si>
    <t>Benefit recipients of the TSERS will receive a one-time benefit supplement payment equal to 4% of the member’s annual benefit amount, paid in November 2023, as granted by the North Carolina General Assembly for the fiscal year ended June 30, 2024. The one-time supplement does not change the ongoing monthly benefits, and absent additional action by governing authorities, the payments will not recur in future years.</t>
  </si>
  <si>
    <t xml:space="preserve">Note: Leave additional blank row for eventual PDF conversion. </t>
  </si>
  <si>
    <t>Note to Preparer:  
(1) Provided as part of OSC template for the respective measurement dates  
(2) This is your proportionate share of the liability, and should tie to your financial statements and notes.
(3) This is covered payroll per your entity's records for the prior fiscal year. Amounts are linked to the contributions schedule on the next tab.
(4) This is (2) divided by (3)
(5) This percentage is taken from the 2024 ACFR Required Supplementary Information and will be the same for all institutions for the FY25 audit year.</t>
  </si>
  <si>
    <t>June 30, 2025</t>
  </si>
  <si>
    <t>For the Fiscal Year Ended June 30, 2025</t>
  </si>
  <si>
    <t>Net Position - June 30, 2025</t>
  </si>
  <si>
    <t>Net Position - July 1, 2024, as Restated (Note _)</t>
  </si>
  <si>
    <t>Cash and Cash Equivalents - June 30, 2025</t>
  </si>
  <si>
    <t>Cash and Cash Equivalents - July 1, 2024</t>
  </si>
  <si>
    <t>Effective January 1, 2024, new employees hired by UNC Health Care or by certain components of East Carolina University, who were not actively contributing to TSERS immediately before they were hired by those entities, are not eligible to join TSERS.</t>
  </si>
  <si>
    <t>Last Nine Fiscal Years*</t>
  </si>
  <si>
    <t>Note to Preparer:  
(1) Provided as part of OSC template for the respective measurement date.  
(2) This is your proportionate share of the liability/asset, and should tie to your financial statements and notes.
(3) This is covered payroll per your entity's records for the prior fiscal year. Amounts are linked to the contributions schedule on the next tab.
(4) This is (2) divided by (3)
(5) This percentage is taken from the 2024 ACFR Required Supplementary Information and will be the same for all institutions for the FY25 audit year.</t>
  </si>
  <si>
    <t xml:space="preserve">Beginning with the Disability Income Plan of North Carolina (DIPNC) actuarial valuation as of December 31, 2017,the valuation included a liability for the State’s potential reimbursement of costs incurred by employers for income benefits and health insurance premiums during the second six months of the first year of employee’s short-term disability benefit period. The reimbursement from DIPNC was eliminated for disabilities occurring on or after July 1, 2019 and no further reimbursements may be issued. </t>
  </si>
  <si>
    <t xml:space="preserve">For the actuarial valuation measured as of June 30, 2024 for DIPNC, the discount rate remained at 3%, unchanged from the rate as of June 30, 2023. </t>
  </si>
  <si>
    <t xml:space="preserve">For the DIPNC actuarial valuation as of December 31, 2018, for individuals who may become disabled in the future, the Social Security disability income benefit (which is an offset to the DIPNC benefit) was updated to be based on assumed Social Security calculation parameters in the year of the disability. </t>
  </si>
  <si>
    <t>The assumed costs related to the Patient Protection and Affordable Care Act regarding the Health Insurance Provider Fee for the fully insured plans and Excise Tax were removed when those pieces were repealed in December 2019 and first recognized in the 2020 OPEB report.</t>
  </si>
  <si>
    <t xml:space="preserve">For the DIPNC actuarial valuation as of December 31, 2023, benefit payments expected to be issued after 36 months of disability to claimants who had at least five years of membership service as of July 31, 2007 were updated to include an offset (reduction to the DIPNC benefit) based on estimated Social Security benefits. </t>
  </si>
  <si>
    <t xml:space="preserve">Effective April 1, 2024, coverage of GLP-1 prescriptions for obesity management (GLP-1-AOM) was terminated. </t>
  </si>
  <si>
    <r>
      <t xml:space="preserve">Note: GASB Codification 2200 para. 118-125 and 174 requires that net position be separated </t>
    </r>
    <r>
      <rPr>
        <b/>
        <i/>
        <u/>
        <sz val="10.5"/>
        <color rgb="FF0000FF"/>
        <rFont val="Aptos"/>
        <family val="2"/>
      </rPr>
      <t>by major category of restrictions</t>
    </r>
    <r>
      <rPr>
        <b/>
        <i/>
        <sz val="10.5"/>
        <color rgb="FF0000FF"/>
        <rFont val="Aptos"/>
        <family val="2"/>
      </rPr>
      <t>, including separation of expendable and nonexpendable amounts. For an illustrative example, see GASB Codification Part V: Section Co5.902. Potential additional categories of restrictions as determined by the UNCSO are included above in blue font.</t>
    </r>
  </si>
  <si>
    <r>
      <t xml:space="preserve">Income (Loss) Before Other Revenues </t>
    </r>
    <r>
      <rPr>
        <b/>
        <sz val="10.5"/>
        <color rgb="FF0000FF"/>
        <rFont val="Aptos"/>
        <family val="2"/>
      </rPr>
      <t>(modify as necessary)</t>
    </r>
  </si>
  <si>
    <r>
      <t xml:space="preserve">Total Other Revenues </t>
    </r>
    <r>
      <rPr>
        <b/>
        <sz val="10.5"/>
        <color rgb="FF0000FF"/>
        <rFont val="Aptos"/>
        <family val="2"/>
      </rPr>
      <t>(modify as necessary)</t>
    </r>
  </si>
  <si>
    <r>
      <t>Fiduciary Fund</t>
    </r>
    <r>
      <rPr>
        <b/>
        <sz val="16"/>
        <color rgb="FF0000FF"/>
        <rFont val="Trebuchet MS"/>
        <family val="2"/>
      </rPr>
      <t>(s)</t>
    </r>
    <r>
      <rPr>
        <b/>
        <sz val="16"/>
        <rFont val="Trebuchet MS"/>
        <family val="2"/>
      </rPr>
      <t xml:space="preserve"> - Custodial Funds</t>
    </r>
  </si>
  <si>
    <r>
      <t xml:space="preserve">Note: Information is presented for all years that were measured in accordance with the requirements of GASB Statement No. 68, </t>
    </r>
    <r>
      <rPr>
        <i/>
        <sz val="10.5"/>
        <rFont val="Aptos"/>
        <family val="2"/>
      </rPr>
      <t>Accounting and Financial Reporting for Pensions - An Amendment of GASB Statement No. 27</t>
    </r>
    <r>
      <rPr>
        <sz val="10.5"/>
        <rFont val="Aptos"/>
        <family val="2"/>
      </rPr>
      <t xml:space="preserve">, as amended. </t>
    </r>
  </si>
  <si>
    <r>
      <rPr>
        <b/>
        <i/>
        <u/>
        <sz val="10.5"/>
        <color indexed="12"/>
        <rFont val="Aptos"/>
        <family val="2"/>
      </rPr>
      <t>Note to Preparer:</t>
    </r>
    <r>
      <rPr>
        <b/>
        <i/>
        <sz val="10.5"/>
        <color indexed="12"/>
        <rFont val="Aptos"/>
        <family val="2"/>
      </rPr>
      <t xml:space="preserve">
(1) This amount represents what you were required to contribute in the applicable year by statute.
(2) This amount represents what you actually contributed in the applicable year.  This amount should include only amounts recognized as additions to the pension plan's fiduciary net position during the applicable fiscal year resulting from actual contributions and from contributions recognized by the pension plan as current receivables.
(3) Equal to (1) minus (2)
(4) Covered payroll for the applicable fiscal year per your entity's records
(5) Equal to (2) divided by (4) as a percentage.  </t>
    </r>
  </si>
  <si>
    <r>
      <rPr>
        <b/>
        <i/>
        <u/>
        <sz val="10.5"/>
        <color indexed="12"/>
        <rFont val="Aptos"/>
        <family val="2"/>
      </rPr>
      <t xml:space="preserve">Note to Preparer #2: </t>
    </r>
    <r>
      <rPr>
        <b/>
        <i/>
        <sz val="10.5"/>
        <color indexed="12"/>
        <rFont val="Aptos"/>
        <family val="2"/>
      </rPr>
      <t xml:space="preserve"> This RSI should only include employer contributions over the last 10 years, NOT employee contributions. </t>
    </r>
  </si>
  <si>
    <r>
      <rPr>
        <i/>
        <sz val="10.5"/>
        <rFont val="Aptos"/>
        <family val="2"/>
      </rPr>
      <t>Methods and Assumptions Used in Calculations of Actuarially Determined Contributions</t>
    </r>
    <r>
      <rPr>
        <sz val="10.5"/>
        <rFont val="Aptos"/>
        <family val="2"/>
      </rPr>
      <t xml:space="preserve">: An actuarial valuation is performed for each year for the plan. The actuarially determined contribution rates in the Schedule of University Contributions are calculated by the actuary as a projection of the required employer contribution for the fiscal year beginning 18 months following the date of the valuation results. See Note </t>
    </r>
    <r>
      <rPr>
        <b/>
        <sz val="10.5"/>
        <color rgb="FF0000FF"/>
        <rFont val="Aptos"/>
        <family val="2"/>
      </rPr>
      <t>XX</t>
    </r>
    <r>
      <rPr>
        <sz val="10.5"/>
        <rFont val="Aptos"/>
        <family val="2"/>
      </rPr>
      <t xml:space="preserve"> for more information on the specific assumptions for the plan. The actuarially determined contributions for those items with covered payroll were determined using the actuarially determined contribution rate from the actuary and covered payroll as adjusted for timing differences and other factors such as differences in employee class. Other actuarially determined contributions are disclosed in the schedule as expressed by the actuary in reports to the plans.</t>
    </r>
  </si>
  <si>
    <r>
      <t xml:space="preserve">Changes of Assumptions: </t>
    </r>
    <r>
      <rPr>
        <sz val="10.5"/>
        <rFont val="Aptos"/>
        <family val="2"/>
      </rPr>
      <t>In January 2021, the actuarial assumptions for the TSERS were updated to more closely reflect actual experience.</t>
    </r>
  </si>
  <si>
    <r>
      <t xml:space="preserve">The Notes to Required Supplementary Information reflect information included in the State of North Carolina’s 2024 </t>
    </r>
    <r>
      <rPr>
        <i/>
        <sz val="10.5"/>
        <rFont val="Aptos"/>
        <family val="2"/>
      </rPr>
      <t>Annual Comprehensive Financial Report</t>
    </r>
    <r>
      <rPr>
        <sz val="10.5"/>
        <rFont val="Aptos"/>
        <family val="2"/>
      </rPr>
      <t>.</t>
    </r>
  </si>
  <si>
    <r>
      <t xml:space="preserve">Note: Information is presented for all years that were measured in accordance with the requirements of GASB Statement No. 75, </t>
    </r>
    <r>
      <rPr>
        <i/>
        <sz val="10.5"/>
        <rFont val="Aptos"/>
        <family val="2"/>
      </rPr>
      <t>Accounting and Financial Reporting for Postemployment Benefits Other Than Pensions</t>
    </r>
    <r>
      <rPr>
        <sz val="10.5"/>
        <rFont val="Aptos"/>
        <family val="2"/>
      </rPr>
      <t xml:space="preserve">, as amended. </t>
    </r>
  </si>
  <si>
    <r>
      <t>Changes of Benefit Terms:</t>
    </r>
    <r>
      <rPr>
        <sz val="10.5"/>
        <rFont val="Aptos"/>
        <family val="2"/>
      </rPr>
      <t xml:space="preserve"> Effective January 1, 2016, benefit terms related to copays, out-of-pocket maximums, and deductibles were changed for three of five options of the Retiree Health Benefit Fund (RHBF). Most of the changes were an increase in the amount from the previous year.</t>
    </r>
  </si>
  <si>
    <r>
      <rPr>
        <i/>
        <sz val="10.5"/>
        <rFont val="Aptos"/>
        <family val="2"/>
      </rPr>
      <t>Method and Assumptions Used in Calculations of Actuarially Determined Contributions:</t>
    </r>
    <r>
      <rPr>
        <sz val="10.5"/>
        <rFont val="Aptos"/>
        <family val="2"/>
      </rPr>
      <t xml:space="preserve"> An actuarial valuation is performed for each plan each year. The actuarially determined contribution rates in the Schedule of University Contributions are calculated by the actuary as a projection of the required employer contribution for the fiscal year beginning six months preceding the date of the valuation results for the RHBF. The actuarially determined contribution rates in the Schedule of University Contributions are calculated by the actuary as a projection of the required employer contribution for the fiscal year beginning 18 months following the date of the valuation results for the DIPNC. See Note </t>
    </r>
    <r>
      <rPr>
        <b/>
        <sz val="10.5"/>
        <color rgb="FF0000FF"/>
        <rFont val="Aptos"/>
        <family val="2"/>
      </rPr>
      <t>XX</t>
    </r>
    <r>
      <rPr>
        <sz val="10.5"/>
        <rFont val="Aptos"/>
        <family val="2"/>
      </rPr>
      <t xml:space="preserve"> for more information on the specific assumptions for each plan. The actuarially determined contributions were determined using the actuarially determined contribution rate from the actuary and covered payroll as adjusted for timing differences and other factors such as differences in employee class. Other actuarially determined contributions are disclosed in the schedule as expressed by the actuary in reports to the plans.</t>
    </r>
  </si>
  <si>
    <r>
      <rPr>
        <i/>
        <sz val="10.5"/>
        <rFont val="Aptos"/>
        <family val="2"/>
      </rPr>
      <t>Changes of Assumptions:</t>
    </r>
    <r>
      <rPr>
        <sz val="10.5"/>
        <rFont val="Aptos"/>
        <family val="2"/>
      </rPr>
      <t xml:space="preserve"> Consistent with prior years, for the actuarial valuation measured as of June 30, 2024 for the RHBF, a number of actuarial assumptions were reviewed and updated. The discount rate for the RHBF was updated to 3.93%, from 3.65% as of June 30, 2023. This update was to reflect the Bond Buyer 20-year General Obligation Index as of fiscal year end. Medical and prescription drug claims costs were changed based on most recent experience, and medical and prescription drug trend rates were changed to the current schedule. Enrollment assumptions were updated to model expected migrations among RHBF plan options over the next four years. The expected impact from the Inflation Reduction Act on assumed Medicare Advantage rates by including proposed PMPM vendor rates through 2027 and then using assumed trend beginning in 2028. Employer portion of contributions were calculated to have less volatility than recent experience and have a smoother transition to the ultimate trend.</t>
    </r>
  </si>
  <si>
    <t>Amortization of Deferred Gain/Loss on Refunding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</si>
</sst>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00%"/>
  </numFmts>
  <fonts count="10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i/>
      <sz val="18"/>
      <name val="Times New Roman"/>
      <family val="1"/>
    </font>
    <font>
      <sz val="10"/>
      <name val="Arial"/>
      <family val="2"/>
    </font>
    <font>
      <b/>
      <i/>
      <sz val="12"/>
      <name val="Times New Roman"/>
      <family val="1"/>
    </font>
    <font>
      <b/>
      <sz val="10"/>
      <name val="Arial"/>
      <family val="2"/>
    </font>
    <font>
      <sz val="18"/>
      <name val="Times New Roman"/>
      <family val="1"/>
    </font>
    <font>
      <sz val="10"/>
      <color indexed="8"/>
      <name val="Arial"/>
      <family val="2"/>
    </font>
    <font>
      <sz val="12"/>
      <name val="Times New Roman"/>
      <family val="1"/>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1"/>
      <color indexed="8"/>
      <name val="Calibri"/>
      <family val="2"/>
    </font>
    <font>
      <i/>
      <sz val="10"/>
      <name val="Arial"/>
      <family val="2"/>
    </font>
    <font>
      <sz val="10"/>
      <name val="Arial"/>
    </font>
    <font>
      <b/>
      <sz val="12"/>
      <name val="Arial"/>
      <family val="2"/>
    </font>
    <font>
      <b/>
      <sz val="10"/>
      <color rgb="FF0000FF"/>
      <name val="Arial"/>
      <family val="2"/>
    </font>
    <font>
      <i/>
      <sz val="10"/>
      <color rgb="FF0000FF"/>
      <name val="Arial"/>
      <family val="2"/>
    </font>
    <font>
      <b/>
      <i/>
      <sz val="10"/>
      <name val="Arial"/>
      <family val="2"/>
    </font>
    <font>
      <b/>
      <i/>
      <sz val="10"/>
      <color indexed="12"/>
      <name val="Arial"/>
      <family val="2"/>
    </font>
    <font>
      <b/>
      <i/>
      <u/>
      <sz val="10"/>
      <color indexed="12"/>
      <name val="Arial"/>
      <family val="2"/>
    </font>
    <font>
      <b/>
      <i/>
      <sz val="10"/>
      <color rgb="FF0000FF"/>
      <name val="Arial"/>
      <family val="2"/>
    </font>
    <font>
      <b/>
      <sz val="12"/>
      <color rgb="FF0000FF"/>
      <name val="Arial"/>
      <family val="2"/>
    </font>
    <font>
      <b/>
      <sz val="10"/>
      <color indexed="12"/>
      <name val="Arial"/>
      <family val="2"/>
    </font>
    <font>
      <b/>
      <sz val="10"/>
      <color rgb="FFFF0000"/>
      <name val="Arial"/>
      <family val="2"/>
    </font>
    <font>
      <sz val="10"/>
      <color theme="1"/>
      <name val="Arial"/>
      <family val="2"/>
    </font>
    <font>
      <sz val="10"/>
      <name val="Calibri"/>
      <family val="2"/>
      <scheme val="minor"/>
    </font>
    <font>
      <sz val="16"/>
      <name val="Trebuchet MS"/>
      <family val="2"/>
    </font>
    <font>
      <b/>
      <i/>
      <sz val="18"/>
      <name val="Trebuchet MS"/>
      <family val="2"/>
    </font>
    <font>
      <sz val="10"/>
      <name val="Trebuchet MS"/>
      <family val="2"/>
    </font>
    <font>
      <b/>
      <sz val="12"/>
      <name val="Trebuchet MS"/>
      <family val="2"/>
    </font>
    <font>
      <sz val="10"/>
      <name val="Aptos"/>
      <family val="2"/>
    </font>
    <font>
      <sz val="10"/>
      <color indexed="12"/>
      <name val="Aptos"/>
      <family val="2"/>
    </font>
    <font>
      <b/>
      <sz val="10"/>
      <color rgb="FF0000FF"/>
      <name val="Aptos"/>
      <family val="2"/>
    </font>
    <font>
      <b/>
      <sz val="9"/>
      <color rgb="FF0000FF"/>
      <name val="Aptos"/>
      <family val="2"/>
    </font>
    <font>
      <b/>
      <sz val="10"/>
      <name val="Aptos"/>
      <family val="2"/>
    </font>
    <font>
      <sz val="10.5"/>
      <name val="Aptos"/>
      <family val="2"/>
    </font>
    <font>
      <sz val="10.5"/>
      <color indexed="8"/>
      <name val="Aptos"/>
      <family val="2"/>
    </font>
    <font>
      <strike/>
      <sz val="10.5"/>
      <name val="Aptos"/>
      <family val="2"/>
    </font>
    <font>
      <sz val="10.5"/>
      <color rgb="FF0000FF"/>
      <name val="Aptos"/>
      <family val="2"/>
    </font>
    <font>
      <b/>
      <i/>
      <sz val="10.5"/>
      <color rgb="FF0000FF"/>
      <name val="Aptos"/>
      <family val="2"/>
    </font>
    <font>
      <b/>
      <i/>
      <u/>
      <sz val="10.5"/>
      <color rgb="FF0000FF"/>
      <name val="Aptos"/>
      <family val="2"/>
    </font>
    <font>
      <b/>
      <sz val="10.5"/>
      <name val="Aptos "/>
    </font>
    <font>
      <sz val="10.5"/>
      <name val="Aptos "/>
    </font>
    <font>
      <b/>
      <sz val="10.5"/>
      <color rgb="FF0000FF"/>
      <name val="Aptos "/>
    </font>
    <font>
      <b/>
      <sz val="10.5"/>
      <color rgb="FF0000FF"/>
      <name val="Aptos"/>
      <family val="2"/>
    </font>
    <font>
      <b/>
      <sz val="16"/>
      <name val="Trebuchet MS"/>
      <family val="2"/>
    </font>
    <font>
      <b/>
      <sz val="18"/>
      <name val="Trebuchet MS"/>
      <family val="2"/>
    </font>
    <font>
      <b/>
      <sz val="16"/>
      <color rgb="FF0000FF"/>
      <name val="Trebuchet MS"/>
      <family val="2"/>
    </font>
    <font>
      <b/>
      <sz val="14"/>
      <name val="Trebuchet MS"/>
      <family val="2"/>
    </font>
    <font>
      <b/>
      <strike/>
      <sz val="16"/>
      <color indexed="10"/>
      <name val="Trebuchet MS"/>
      <family val="2"/>
    </font>
    <font>
      <b/>
      <sz val="13"/>
      <color indexed="8"/>
      <name val="Trebuchet MS"/>
      <family val="2"/>
    </font>
    <font>
      <b/>
      <sz val="18"/>
      <color indexed="8"/>
      <name val="Trebuchet MS"/>
      <family val="2"/>
    </font>
    <font>
      <b/>
      <i/>
      <sz val="10.5"/>
      <name val="Aptos"/>
      <family val="2"/>
    </font>
    <font>
      <b/>
      <sz val="10.5"/>
      <name val="Aptos"/>
      <family val="2"/>
    </font>
    <font>
      <strike/>
      <sz val="10.5"/>
      <color indexed="10"/>
      <name val="Aptos"/>
      <family val="2"/>
    </font>
    <font>
      <sz val="10.5"/>
      <color indexed="12"/>
      <name val="Aptos"/>
      <family val="2"/>
    </font>
    <font>
      <sz val="10.5"/>
      <color theme="1"/>
      <name val="Aptos"/>
      <family val="2"/>
    </font>
    <font>
      <sz val="18"/>
      <name val="Trebuchet MS"/>
      <family val="2"/>
    </font>
    <font>
      <sz val="16"/>
      <color indexed="10"/>
      <name val="Trebuchet MS"/>
      <family val="2"/>
    </font>
    <font>
      <b/>
      <sz val="16"/>
      <color indexed="10"/>
      <name val="Trebuchet MS"/>
      <family val="2"/>
    </font>
    <font>
      <i/>
      <sz val="10.5"/>
      <name val="Aptos"/>
      <family val="2"/>
    </font>
    <font>
      <sz val="12"/>
      <name val="Trebuchet MS"/>
      <family val="2"/>
    </font>
    <font>
      <b/>
      <sz val="13"/>
      <name val="Trebuchet MS"/>
      <family val="2"/>
    </font>
    <font>
      <sz val="10"/>
      <color indexed="8"/>
      <name val="Trebuchet MS"/>
      <family val="2"/>
    </font>
    <font>
      <b/>
      <i/>
      <sz val="12"/>
      <name val="Trebuchet MS"/>
      <family val="2"/>
    </font>
    <font>
      <b/>
      <sz val="12"/>
      <color indexed="8"/>
      <name val="Trebuchet MS"/>
      <family val="2"/>
    </font>
    <font>
      <strike/>
      <sz val="10.5"/>
      <color indexed="8"/>
      <name val="Aptos"/>
      <family val="2"/>
    </font>
    <font>
      <b/>
      <sz val="10"/>
      <name val="Trebuchet MS"/>
      <family val="2"/>
    </font>
    <font>
      <i/>
      <sz val="10.5"/>
      <color rgb="FF0000FF"/>
      <name val="Aptos"/>
      <family val="2"/>
    </font>
    <font>
      <b/>
      <i/>
      <sz val="10.5"/>
      <color indexed="12"/>
      <name val="Aptos"/>
      <family val="2"/>
    </font>
    <font>
      <b/>
      <i/>
      <u/>
      <sz val="10.5"/>
      <color indexed="12"/>
      <name val="Aptos"/>
      <family val="2"/>
    </font>
    <font>
      <b/>
      <u/>
      <sz val="10.5"/>
      <name val="Aptos"/>
      <family val="2"/>
    </font>
    <font>
      <sz val="10.5"/>
      <color rgb="FFFF0000"/>
      <name val="Aptos"/>
      <family val="2"/>
    </font>
    <font>
      <sz val="10"/>
      <color rgb="FF0000FF"/>
      <name val="Trebuchet MS"/>
      <family val="2"/>
    </font>
    <font>
      <sz val="12"/>
      <color indexed="8"/>
      <name val="Trebuchet MS"/>
      <family val="2"/>
    </font>
  </fonts>
  <fills count="20">
    <fill>
      <patternFill patternType="none"/>
    </fill>
    <fill>
      <patternFill patternType="gray125"/>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9"/>
      </patternFill>
    </fill>
    <fill>
      <patternFill patternType="solid">
        <fgColor indexed="55"/>
      </patternFill>
    </fill>
    <fill>
      <patternFill patternType="solid">
        <fgColor indexed="42"/>
      </patternFill>
    </fill>
    <fill>
      <patternFill patternType="solid">
        <fgColor rgb="FFFFFF00"/>
        <bgColor indexed="64"/>
      </patternFill>
    </fill>
    <fill>
      <patternFill patternType="solid">
        <fgColor rgb="FF00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double">
        <color indexed="8"/>
      </bottom>
      <diagonal/>
    </border>
    <border>
      <left/>
      <right/>
      <top/>
      <bottom style="double">
        <color indexed="64"/>
      </bottom>
      <diagonal/>
    </border>
    <border>
      <left/>
      <right/>
      <top/>
      <bottom style="medium">
        <color indexed="8"/>
      </bottom>
      <diagonal/>
    </border>
    <border>
      <left/>
      <right/>
      <top/>
      <bottom style="thin">
        <color indexed="8"/>
      </bottom>
      <diagonal/>
    </border>
    <border>
      <left/>
      <right/>
      <top/>
      <bottom style="thin">
        <color indexed="64"/>
      </bottom>
      <diagonal/>
    </border>
    <border>
      <left/>
      <right/>
      <top/>
      <bottom style="thin">
        <color theme="1"/>
      </bottom>
      <diagonal/>
    </border>
    <border>
      <left/>
      <right/>
      <top/>
      <bottom style="medium">
        <color indexed="64"/>
      </bottom>
      <diagonal/>
    </border>
  </borders>
  <cellStyleXfs count="2816">
    <xf numFmtId="39" fontId="0" fillId="0" borderId="0"/>
    <xf numFmtId="0" fontId="37" fillId="2" borderId="0" applyNumberFormat="0" applyBorder="0" applyAlignment="0" applyProtection="0"/>
    <xf numFmtId="0" fontId="37" fillId="2" borderId="0" applyNumberFormat="0" applyBorder="0" applyAlignment="0" applyProtection="0"/>
    <xf numFmtId="0" fontId="37" fillId="3"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4" borderId="0" applyNumberFormat="0" applyBorder="0" applyAlignment="0" applyProtection="0"/>
    <xf numFmtId="0" fontId="37" fillId="2" borderId="0" applyNumberFormat="0" applyBorder="0" applyAlignment="0" applyProtection="0"/>
    <xf numFmtId="0" fontId="37" fillId="2" borderId="0" applyNumberFormat="0" applyBorder="0" applyAlignment="0" applyProtection="0"/>
    <xf numFmtId="0" fontId="37" fillId="5" borderId="0" applyNumberFormat="0" applyBorder="0" applyAlignment="0" applyProtection="0"/>
    <xf numFmtId="0" fontId="37" fillId="5" borderId="0" applyNumberFormat="0" applyBorder="0" applyAlignment="0" applyProtection="0"/>
    <xf numFmtId="0" fontId="37" fillId="4" borderId="0" applyNumberFormat="0" applyBorder="0" applyAlignment="0" applyProtection="0"/>
    <xf numFmtId="0" fontId="37" fillId="4"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3" borderId="0" applyNumberFormat="0" applyBorder="0" applyAlignment="0" applyProtection="0"/>
    <xf numFmtId="0" fontId="37" fillId="3" borderId="0" applyNumberFormat="0" applyBorder="0" applyAlignment="0" applyProtection="0"/>
    <xf numFmtId="0" fontId="37" fillId="7" borderId="0" applyNumberFormat="0" applyBorder="0" applyAlignment="0" applyProtection="0"/>
    <xf numFmtId="0" fontId="37" fillId="7"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7" borderId="0" applyNumberFormat="0" applyBorder="0" applyAlignment="0" applyProtection="0"/>
    <xf numFmtId="0" fontId="37" fillId="7"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6" fillId="7" borderId="0" applyNumberFormat="0" applyBorder="0" applyAlignment="0" applyProtection="0"/>
    <xf numFmtId="0" fontId="36" fillId="7"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30" fillId="15" borderId="1" applyNumberFormat="0" applyAlignment="0" applyProtection="0"/>
    <xf numFmtId="0" fontId="30" fillId="15" borderId="1" applyNumberFormat="0" applyAlignment="0" applyProtection="0"/>
    <xf numFmtId="0" fontId="32" fillId="16" borderId="2" applyNumberFormat="0" applyAlignment="0" applyProtection="0"/>
    <xf numFmtId="0" fontId="32" fillId="16" borderId="2" applyNumberFormat="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2" fillId="0" borderId="3" applyNumberFormat="0" applyFill="0" applyAlignment="0" applyProtection="0"/>
    <xf numFmtId="0" fontId="22" fillId="0" borderId="3"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8" fillId="7" borderId="1" applyNumberFormat="0" applyAlignment="0" applyProtection="0"/>
    <xf numFmtId="0" fontId="28" fillId="7" borderId="1" applyNumberFormat="0" applyAlignment="0" applyProtection="0"/>
    <xf numFmtId="0" fontId="31" fillId="0" borderId="6" applyNumberFormat="0" applyFill="0" applyAlignment="0" applyProtection="0"/>
    <xf numFmtId="0" fontId="31" fillId="0" borderId="6" applyNumberFormat="0" applyFill="0" applyAlignment="0" applyProtection="0"/>
    <xf numFmtId="0" fontId="27" fillId="7" borderId="0" applyNumberFormat="0" applyBorder="0" applyAlignment="0" applyProtection="0"/>
    <xf numFmtId="0" fontId="27" fillId="7" borderId="0" applyNumberFormat="0" applyBorder="0" applyAlignment="0" applyProtection="0"/>
    <xf numFmtId="0" fontId="13" fillId="0" borderId="0"/>
    <xf numFmtId="0" fontId="13" fillId="0" borderId="0"/>
    <xf numFmtId="39" fontId="13" fillId="0" borderId="0"/>
    <xf numFmtId="0" fontId="13" fillId="0" borderId="0"/>
    <xf numFmtId="0" fontId="39" fillId="0" borderId="0"/>
    <xf numFmtId="0" fontId="39" fillId="0" borderId="0"/>
    <xf numFmtId="0" fontId="13" fillId="4" borderId="7" applyNumberFormat="0" applyFont="0" applyAlignment="0" applyProtection="0"/>
    <xf numFmtId="0" fontId="13" fillId="4" borderId="7" applyNumberFormat="0" applyFont="0" applyAlignment="0" applyProtection="0"/>
    <xf numFmtId="0" fontId="29" fillId="15" borderId="8" applyNumberFormat="0" applyAlignment="0" applyProtection="0"/>
    <xf numFmtId="0" fontId="29" fillId="15" borderId="8" applyNumberFormat="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5" fillId="0" borderId="9" applyNumberFormat="0" applyFill="0" applyAlignment="0" applyProtection="0"/>
    <xf numFmtId="0" fontId="35" fillId="0" borderId="9"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13" fillId="0" borderId="0"/>
    <xf numFmtId="0" fontId="13" fillId="0" borderId="0"/>
    <xf numFmtId="0" fontId="13" fillId="0" borderId="0"/>
    <xf numFmtId="0" fontId="13" fillId="0" borderId="0"/>
    <xf numFmtId="0" fontId="13" fillId="0" borderId="0"/>
    <xf numFmtId="9" fontId="12" fillId="0" borderId="0" applyFont="0" applyFill="0" applyBorder="0" applyAlignment="0" applyProtection="0"/>
    <xf numFmtId="9" fontId="11" fillId="0" borderId="0" applyFont="0" applyFill="0" applyBorder="0" applyAlignment="0" applyProtection="0"/>
    <xf numFmtId="0" fontId="11" fillId="0" borderId="0"/>
    <xf numFmtId="9" fontId="10" fillId="0" borderId="0" applyFont="0" applyFill="0" applyBorder="0" applyAlignment="0" applyProtection="0"/>
    <xf numFmtId="0" fontId="37" fillId="7" borderId="0" applyNumberFormat="0" applyBorder="0" applyAlignment="0" applyProtection="0"/>
    <xf numFmtId="0" fontId="33" fillId="0" borderId="0" applyNumberFormat="0" applyFill="0" applyBorder="0" applyAlignment="0" applyProtection="0"/>
    <xf numFmtId="0" fontId="35" fillId="0" borderId="9" applyNumberFormat="0" applyFill="0" applyAlignment="0" applyProtection="0"/>
    <xf numFmtId="0" fontId="21" fillId="0" borderId="0" applyNumberFormat="0" applyFill="0" applyBorder="0" applyAlignment="0" applyProtection="0"/>
    <xf numFmtId="0" fontId="29" fillId="15" borderId="8" applyNumberFormat="0" applyAlignment="0" applyProtection="0"/>
    <xf numFmtId="0" fontId="13" fillId="4" borderId="7" applyNumberFormat="0" applyFont="0" applyAlignment="0" applyProtection="0"/>
    <xf numFmtId="0" fontId="27" fillId="7" borderId="0" applyNumberFormat="0" applyBorder="0" applyAlignment="0" applyProtection="0"/>
    <xf numFmtId="0" fontId="31" fillId="0" borderId="6" applyNumberFormat="0" applyFill="0" applyAlignment="0" applyProtection="0"/>
    <xf numFmtId="0" fontId="28" fillId="7" borderId="1" applyNumberFormat="0" applyAlignment="0" applyProtection="0"/>
    <xf numFmtId="0" fontId="24" fillId="0" borderId="0" applyNumberFormat="0" applyFill="0" applyBorder="0" applyAlignment="0" applyProtection="0"/>
    <xf numFmtId="0" fontId="24" fillId="0" borderId="5" applyNumberFormat="0" applyFill="0" applyAlignment="0" applyProtection="0"/>
    <xf numFmtId="0" fontId="23" fillId="0" borderId="4" applyNumberFormat="0" applyFill="0" applyAlignment="0" applyProtection="0"/>
    <xf numFmtId="0" fontId="22" fillId="0" borderId="3" applyNumberFormat="0" applyFill="0" applyAlignment="0" applyProtection="0"/>
    <xf numFmtId="0" fontId="25" fillId="17" borderId="0" applyNumberFormat="0" applyBorder="0" applyAlignment="0" applyProtection="0"/>
    <xf numFmtId="0" fontId="34" fillId="0" borderId="0" applyNumberFormat="0" applyFill="0" applyBorder="0" applyAlignment="0" applyProtection="0"/>
    <xf numFmtId="0" fontId="32" fillId="16" borderId="2" applyNumberFormat="0" applyAlignment="0" applyProtection="0"/>
    <xf numFmtId="0" fontId="30" fillId="15" borderId="1" applyNumberFormat="0" applyAlignment="0" applyProtection="0"/>
    <xf numFmtId="0" fontId="26" fillId="14" borderId="0" applyNumberFormat="0" applyBorder="0" applyAlignment="0" applyProtection="0"/>
    <xf numFmtId="0" fontId="36" fillId="13" borderId="0" applyNumberFormat="0" applyBorder="0" applyAlignment="0" applyProtection="0"/>
    <xf numFmtId="0" fontId="36" fillId="9" borderId="0" applyNumberFormat="0" applyBorder="0" applyAlignment="0" applyProtection="0"/>
    <xf numFmtId="0" fontId="36" fillId="12" borderId="0" applyNumberFormat="0" applyBorder="0" applyAlignment="0" applyProtection="0"/>
    <xf numFmtId="0" fontId="36" fillId="11" borderId="0" applyNumberFormat="0" applyBorder="0" applyAlignment="0" applyProtection="0"/>
    <xf numFmtId="0" fontId="36" fillId="10" borderId="0" applyNumberFormat="0" applyBorder="0" applyAlignment="0" applyProtection="0"/>
    <xf numFmtId="0" fontId="36" fillId="9" borderId="0" applyNumberFormat="0" applyBorder="0" applyAlignment="0" applyProtection="0"/>
    <xf numFmtId="0" fontId="36" fillId="3" borderId="0" applyNumberFormat="0" applyBorder="0" applyAlignment="0" applyProtection="0"/>
    <xf numFmtId="0" fontId="36" fillId="9"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36" fillId="3" borderId="0" applyNumberFormat="0" applyBorder="0" applyAlignment="0" applyProtection="0"/>
    <xf numFmtId="0" fontId="36" fillId="9"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6" borderId="0" applyNumberFormat="0" applyBorder="0" applyAlignment="0" applyProtection="0"/>
    <xf numFmtId="0" fontId="37" fillId="3" borderId="0" applyNumberFormat="0" applyBorder="0" applyAlignment="0" applyProtection="0"/>
    <xf numFmtId="0" fontId="37" fillId="6" borderId="0" applyNumberFormat="0" applyBorder="0" applyAlignment="0" applyProtection="0"/>
    <xf numFmtId="0" fontId="37" fillId="4" borderId="0" applyNumberFormat="0" applyBorder="0" applyAlignment="0" applyProtection="0"/>
    <xf numFmtId="0" fontId="37" fillId="4" borderId="0" applyNumberFormat="0" applyBorder="0" applyAlignment="0" applyProtection="0"/>
    <xf numFmtId="0" fontId="37" fillId="3" borderId="0" applyNumberFormat="0" applyBorder="0" applyAlignment="0" applyProtection="0"/>
    <xf numFmtId="0" fontId="37" fillId="2" borderId="0" applyNumberFormat="0" applyBorder="0" applyAlignment="0" applyProtection="0"/>
    <xf numFmtId="39" fontId="39" fillId="0" borderId="0"/>
    <xf numFmtId="0" fontId="37" fillId="5" borderId="0" applyNumberFormat="0" applyBorder="0" applyAlignment="0" applyProtection="0"/>
    <xf numFmtId="0" fontId="37" fillId="2" borderId="0" applyNumberFormat="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xf numFmtId="39" fontId="13"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39" fontId="39"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9" fontId="39" fillId="0" borderId="0" applyFont="0" applyFill="0" applyBorder="0" applyAlignment="0" applyProtection="0"/>
    <xf numFmtId="0" fontId="7" fillId="0" borderId="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44" fontId="13"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39" fontId="13" fillId="0" borderId="0"/>
    <xf numFmtId="9" fontId="6" fillId="0" borderId="0" applyFont="0" applyFill="0" applyBorder="0" applyAlignment="0" applyProtection="0"/>
    <xf numFmtId="39" fontId="13" fillId="0" borderId="0"/>
    <xf numFmtId="39" fontId="13" fillId="0" borderId="0"/>
    <xf numFmtId="39" fontId="13" fillId="0" borderId="0"/>
    <xf numFmtId="0" fontId="13" fillId="0" borderId="0"/>
    <xf numFmtId="0" fontId="13"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39" fontId="13" fillId="0" borderId="0"/>
    <xf numFmtId="39" fontId="13"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39" fontId="13" fillId="0" borderId="0"/>
    <xf numFmtId="39" fontId="13" fillId="0" borderId="0"/>
    <xf numFmtId="39" fontId="13"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39" fontId="13" fillId="0" borderId="0"/>
    <xf numFmtId="39" fontId="13"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39" fontId="13"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39" fontId="13" fillId="0" borderId="0"/>
    <xf numFmtId="9" fontId="13"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cellStyleXfs>
  <cellXfs count="333">
    <xf numFmtId="39" fontId="0" fillId="0" borderId="0" xfId="0"/>
    <xf numFmtId="39" fontId="19" fillId="0" borderId="0" xfId="0" applyFont="1" applyAlignment="1">
      <alignment horizontal="center"/>
    </xf>
    <xf numFmtId="39" fontId="19" fillId="0" borderId="0" xfId="0" applyFont="1"/>
    <xf numFmtId="39" fontId="0" fillId="0" borderId="0" xfId="0" applyAlignment="1">
      <alignment horizontal="center"/>
    </xf>
    <xf numFmtId="39" fontId="13" fillId="0" borderId="0" xfId="0" applyFont="1"/>
    <xf numFmtId="39" fontId="13" fillId="0" borderId="0" xfId="75"/>
    <xf numFmtId="39" fontId="19" fillId="0" borderId="0" xfId="75" applyFont="1"/>
    <xf numFmtId="39" fontId="18" fillId="0" borderId="0" xfId="75" applyFont="1"/>
    <xf numFmtId="39" fontId="40" fillId="0" borderId="0" xfId="0" applyFont="1" applyAlignment="1">
      <alignment horizontal="left"/>
    </xf>
    <xf numFmtId="39" fontId="0" fillId="0" borderId="0" xfId="0" applyAlignment="1">
      <alignment vertical="center"/>
    </xf>
    <xf numFmtId="39" fontId="18" fillId="0" borderId="0" xfId="0" applyFont="1" applyAlignment="1">
      <alignment vertical="center"/>
    </xf>
    <xf numFmtId="39" fontId="13" fillId="0" borderId="0" xfId="0" applyFont="1" applyAlignment="1">
      <alignment vertical="center"/>
    </xf>
    <xf numFmtId="39" fontId="19" fillId="0" borderId="0" xfId="0" applyFont="1" applyAlignment="1">
      <alignment vertical="center"/>
    </xf>
    <xf numFmtId="0" fontId="13" fillId="0" borderId="0" xfId="73" applyAlignment="1">
      <alignment vertical="center"/>
    </xf>
    <xf numFmtId="0" fontId="13" fillId="0" borderId="0" xfId="73"/>
    <xf numFmtId="39" fontId="16" fillId="0" borderId="0" xfId="0" applyFont="1" applyAlignment="1">
      <alignment horizontal="center"/>
    </xf>
    <xf numFmtId="0" fontId="42" fillId="0" borderId="0" xfId="73" applyFont="1"/>
    <xf numFmtId="0" fontId="13" fillId="0" borderId="0" xfId="73" applyAlignment="1">
      <alignment horizontal="left" indent="1"/>
    </xf>
    <xf numFmtId="10" fontId="13" fillId="0" borderId="0" xfId="95" applyNumberFormat="1" applyFont="1" applyFill="1" applyAlignment="1"/>
    <xf numFmtId="39" fontId="19" fillId="0" borderId="0" xfId="75" applyFont="1" applyAlignment="1">
      <alignment horizontal="center"/>
    </xf>
    <xf numFmtId="39" fontId="19" fillId="0" borderId="0" xfId="75" applyFont="1" applyAlignment="1">
      <alignment horizontal="left"/>
    </xf>
    <xf numFmtId="39" fontId="49" fillId="0" borderId="0" xfId="75" applyFont="1"/>
    <xf numFmtId="39" fontId="13" fillId="0" borderId="0" xfId="75" applyAlignment="1">
      <alignment horizontal="center"/>
    </xf>
    <xf numFmtId="37" fontId="13" fillId="0" borderId="0" xfId="75" applyNumberFormat="1"/>
    <xf numFmtId="10" fontId="13" fillId="0" borderId="0" xfId="95" applyNumberFormat="1" applyFont="1" applyFill="1" applyBorder="1" applyAlignment="1">
      <alignment horizontal="right"/>
    </xf>
    <xf numFmtId="39" fontId="13" fillId="0" borderId="0" xfId="193"/>
    <xf numFmtId="39" fontId="13" fillId="0" borderId="0" xfId="0" applyFont="1" applyAlignment="1">
      <alignment horizontal="center"/>
    </xf>
    <xf numFmtId="0" fontId="41" fillId="0" borderId="0" xfId="76" applyFont="1" applyAlignment="1">
      <alignment vertical="top"/>
    </xf>
    <xf numFmtId="0" fontId="43" fillId="0" borderId="0" xfId="73" applyFont="1" applyAlignment="1">
      <alignment horizontal="right"/>
    </xf>
    <xf numFmtId="39" fontId="14" fillId="0" borderId="0" xfId="0" applyFont="1" applyAlignment="1">
      <alignment horizontal="centerContinuous"/>
    </xf>
    <xf numFmtId="39" fontId="17" fillId="0" borderId="0" xfId="75" applyFont="1"/>
    <xf numFmtId="39" fontId="20" fillId="0" borderId="0" xfId="75" applyFont="1"/>
    <xf numFmtId="0" fontId="38" fillId="0" borderId="0" xfId="73" applyFont="1" applyAlignment="1">
      <alignment horizontal="center"/>
    </xf>
    <xf numFmtId="0" fontId="43" fillId="0" borderId="0" xfId="73" applyFont="1" applyAlignment="1">
      <alignment horizontal="center"/>
    </xf>
    <xf numFmtId="39" fontId="50" fillId="0" borderId="0" xfId="0" applyFont="1"/>
    <xf numFmtId="0" fontId="50" fillId="0" borderId="0" xfId="73" applyFont="1"/>
    <xf numFmtId="0" fontId="50" fillId="0" borderId="0" xfId="73" applyFont="1" applyAlignment="1">
      <alignment vertical="center"/>
    </xf>
    <xf numFmtId="39" fontId="50" fillId="0" borderId="0" xfId="75" applyFont="1" applyAlignment="1">
      <alignment horizontal="center"/>
    </xf>
    <xf numFmtId="39" fontId="51" fillId="0" borderId="0" xfId="0" applyFont="1" applyFill="1" applyBorder="1"/>
    <xf numFmtId="39" fontId="52" fillId="0" borderId="0" xfId="0" applyFont="1" applyAlignment="1">
      <alignment horizontal="center" vertical="center"/>
    </xf>
    <xf numFmtId="39" fontId="53" fillId="0" borderId="0" xfId="0" applyFont="1" applyAlignment="1">
      <alignment horizontal="center" vertical="center"/>
    </xf>
    <xf numFmtId="39" fontId="54" fillId="0" borderId="0" xfId="0" applyFont="1" applyAlignment="1">
      <alignment vertical="center"/>
    </xf>
    <xf numFmtId="39" fontId="55" fillId="0" borderId="0" xfId="0" applyFont="1" applyAlignment="1">
      <alignment horizontal="left"/>
    </xf>
    <xf numFmtId="39" fontId="52" fillId="0" borderId="0" xfId="0" applyFont="1" applyAlignment="1">
      <alignment horizontal="left" vertical="center"/>
    </xf>
    <xf numFmtId="39" fontId="56" fillId="0" borderId="0" xfId="0" applyFont="1" applyAlignment="1">
      <alignment vertical="center"/>
    </xf>
    <xf numFmtId="39" fontId="56" fillId="0" borderId="0" xfId="0" applyFont="1"/>
    <xf numFmtId="39" fontId="57" fillId="0" borderId="0" xfId="0" applyFont="1"/>
    <xf numFmtId="39" fontId="58" fillId="0" borderId="0" xfId="0" applyFont="1" applyAlignment="1">
      <alignment vertical="center"/>
    </xf>
    <xf numFmtId="39" fontId="60" fillId="0" borderId="0" xfId="0" applyFont="1"/>
    <xf numFmtId="39" fontId="58" fillId="0" borderId="0" xfId="0" applyFont="1"/>
    <xf numFmtId="0" fontId="58" fillId="0" borderId="0" xfId="76" applyFont="1" applyAlignment="1">
      <alignment wrapText="1"/>
    </xf>
    <xf numFmtId="39" fontId="61" fillId="0" borderId="0" xfId="0" applyFont="1"/>
    <xf numFmtId="43" fontId="62" fillId="0" borderId="0" xfId="0" applyNumberFormat="1" applyFont="1"/>
    <xf numFmtId="43" fontId="61" fillId="0" borderId="14" xfId="0" applyNumberFormat="1" applyFont="1" applyBorder="1"/>
    <xf numFmtId="43" fontId="61" fillId="0" borderId="0" xfId="0" applyNumberFormat="1" applyFont="1"/>
    <xf numFmtId="39" fontId="63" fillId="0" borderId="0" xfId="0" applyFont="1"/>
    <xf numFmtId="39" fontId="64" fillId="0" borderId="0" xfId="0" applyFont="1"/>
    <xf numFmtId="43" fontId="62" fillId="0" borderId="13" xfId="0" applyNumberFormat="1" applyFont="1" applyBorder="1"/>
    <xf numFmtId="39" fontId="62" fillId="0" borderId="0" xfId="0" applyFont="1"/>
    <xf numFmtId="44" fontId="62" fillId="0" borderId="10" xfId="0" applyNumberFormat="1" applyFont="1" applyBorder="1"/>
    <xf numFmtId="39" fontId="65" fillId="0" borderId="0" xfId="0" applyFont="1" applyAlignment="1">
      <alignment vertical="center" wrapText="1"/>
    </xf>
    <xf numFmtId="39" fontId="67" fillId="0" borderId="0" xfId="0" applyFont="1" applyAlignment="1">
      <alignment horizontal="left" vertical="center"/>
    </xf>
    <xf numFmtId="39" fontId="68" fillId="0" borderId="0" xfId="0" applyFont="1" applyAlignment="1">
      <alignment vertical="center"/>
    </xf>
    <xf numFmtId="39" fontId="69" fillId="0" borderId="0" xfId="0" applyFont="1" applyAlignment="1">
      <alignment vertical="center"/>
    </xf>
    <xf numFmtId="39" fontId="68" fillId="0" borderId="0" xfId="0" applyFont="1"/>
    <xf numFmtId="39" fontId="71" fillId="0" borderId="0" xfId="0" applyFont="1" applyAlignment="1">
      <alignment horizontal="left" vertical="center"/>
    </xf>
    <xf numFmtId="39" fontId="72" fillId="0" borderId="0" xfId="0" applyFont="1" applyAlignment="1">
      <alignment horizontal="center" vertical="center"/>
    </xf>
    <xf numFmtId="39" fontId="73" fillId="0" borderId="0" xfId="0" applyFont="1"/>
    <xf numFmtId="39" fontId="74" fillId="0" borderId="0" xfId="0" applyFont="1" applyAlignment="1">
      <alignment horizontal="right" vertical="center"/>
    </xf>
    <xf numFmtId="39" fontId="71" fillId="0" borderId="12" xfId="0" quotePrefix="1" applyFont="1" applyBorder="1" applyAlignment="1">
      <alignment horizontal="left" vertical="center"/>
    </xf>
    <xf numFmtId="39" fontId="75" fillId="0" borderId="12" xfId="0" applyFont="1" applyBorder="1" applyAlignment="1">
      <alignment horizontal="center" vertical="center"/>
    </xf>
    <xf numFmtId="39" fontId="76" fillId="0" borderId="12" xfId="0" applyFont="1" applyBorder="1" applyAlignment="1">
      <alignment horizontal="right" vertical="center"/>
    </xf>
    <xf numFmtId="39" fontId="77" fillId="0" borderId="0" xfId="0" applyFont="1" applyAlignment="1">
      <alignment horizontal="left" vertical="center"/>
    </xf>
    <xf numFmtId="39" fontId="71" fillId="0" borderId="12" xfId="0" applyFont="1" applyBorder="1" applyAlignment="1">
      <alignment horizontal="left" vertical="center"/>
    </xf>
    <xf numFmtId="43" fontId="61" fillId="0" borderId="0" xfId="0" applyNumberFormat="1" applyFont="1" applyAlignment="1">
      <alignment vertical="center"/>
    </xf>
    <xf numFmtId="43" fontId="61" fillId="0" borderId="13" xfId="0" applyNumberFormat="1" applyFont="1" applyBorder="1" applyAlignment="1">
      <alignment vertical="center"/>
    </xf>
    <xf numFmtId="43" fontId="61" fillId="0" borderId="13" xfId="0" applyNumberFormat="1" applyFont="1" applyBorder="1"/>
    <xf numFmtId="44" fontId="62" fillId="0" borderId="0" xfId="0" applyNumberFormat="1" applyFont="1"/>
    <xf numFmtId="39" fontId="61" fillId="0" borderId="0" xfId="75" applyFont="1" applyAlignment="1">
      <alignment vertical="center"/>
    </xf>
    <xf numFmtId="39" fontId="61" fillId="0" borderId="0" xfId="0" applyFont="1" applyAlignment="1">
      <alignment vertical="center"/>
    </xf>
    <xf numFmtId="39" fontId="61" fillId="0" borderId="0" xfId="75" applyFont="1"/>
    <xf numFmtId="39" fontId="62" fillId="0" borderId="0" xfId="75" applyFont="1"/>
    <xf numFmtId="39" fontId="79" fillId="0" borderId="0" xfId="75" applyFont="1" applyAlignment="1">
      <alignment horizontal="left"/>
    </xf>
    <xf numFmtId="39" fontId="61" fillId="0" borderId="0" xfId="75" applyFont="1" applyAlignment="1">
      <alignment horizontal="centerContinuous"/>
    </xf>
    <xf numFmtId="44" fontId="62" fillId="0" borderId="0" xfId="75" applyNumberFormat="1" applyFont="1"/>
    <xf numFmtId="43" fontId="62" fillId="0" borderId="0" xfId="75" applyNumberFormat="1" applyFont="1"/>
    <xf numFmtId="43" fontId="62" fillId="0" borderId="13" xfId="75" applyNumberFormat="1" applyFont="1" applyBorder="1"/>
    <xf numFmtId="43" fontId="62" fillId="0" borderId="0" xfId="75" applyNumberFormat="1" applyFont="1" applyAlignment="1">
      <alignment vertical="center"/>
    </xf>
    <xf numFmtId="39" fontId="80" fillId="0" borderId="0" xfId="75" applyFont="1"/>
    <xf numFmtId="39" fontId="81" fillId="0" borderId="0" xfId="0" applyFont="1"/>
    <xf numFmtId="39" fontId="79" fillId="0" borderId="0" xfId="75" applyFont="1" applyAlignment="1">
      <alignment vertical="center"/>
    </xf>
    <xf numFmtId="39" fontId="62" fillId="0" borderId="0" xfId="75" applyFont="1" applyAlignment="1">
      <alignment vertical="center"/>
    </xf>
    <xf numFmtId="44" fontId="62" fillId="0" borderId="10" xfId="75" applyNumberFormat="1" applyFont="1" applyBorder="1"/>
    <xf numFmtId="39" fontId="52" fillId="0" borderId="0" xfId="75" applyFont="1" applyAlignment="1">
      <alignment vertical="center"/>
    </xf>
    <xf numFmtId="39" fontId="52" fillId="0" borderId="0" xfId="75" applyFont="1" applyAlignment="1">
      <alignment horizontal="centerContinuous" vertical="center"/>
    </xf>
    <xf numFmtId="39" fontId="54" fillId="0" borderId="0" xfId="75" applyFont="1" applyAlignment="1">
      <alignment horizontal="centerContinuous" vertical="center"/>
    </xf>
    <xf numFmtId="39" fontId="52" fillId="0" borderId="0" xfId="75" applyFont="1" applyAlignment="1">
      <alignment horizontal="left" vertical="center"/>
    </xf>
    <xf numFmtId="39" fontId="83" fillId="0" borderId="0" xfId="75" applyFont="1" applyAlignment="1">
      <alignment horizontal="centerContinuous" vertical="center"/>
    </xf>
    <xf numFmtId="39" fontId="84" fillId="0" borderId="12" xfId="75" applyFont="1" applyBorder="1" applyAlignment="1">
      <alignment horizontal="centerContinuous" vertical="center"/>
    </xf>
    <xf numFmtId="39" fontId="71" fillId="0" borderId="0" xfId="75" applyFont="1" applyAlignment="1">
      <alignment horizontal="left" vertical="center"/>
    </xf>
    <xf numFmtId="39" fontId="71" fillId="0" borderId="0" xfId="75" applyFont="1" applyAlignment="1">
      <alignment vertical="center"/>
    </xf>
    <xf numFmtId="39" fontId="71" fillId="0" borderId="12" xfId="75" applyFont="1" applyBorder="1" applyAlignment="1">
      <alignment horizontal="left" vertical="center"/>
    </xf>
    <xf numFmtId="39" fontId="85" fillId="0" borderId="12" xfId="75" applyFont="1" applyBorder="1" applyAlignment="1">
      <alignment horizontal="left" vertical="center"/>
    </xf>
    <xf numFmtId="39" fontId="74" fillId="0" borderId="12" xfId="75" applyFont="1" applyBorder="1" applyAlignment="1">
      <alignment horizontal="right" vertical="center"/>
    </xf>
    <xf numFmtId="44" fontId="61" fillId="0" borderId="0" xfId="75" applyNumberFormat="1" applyFont="1"/>
    <xf numFmtId="43" fontId="61" fillId="0" borderId="0" xfId="75" applyNumberFormat="1" applyFont="1"/>
    <xf numFmtId="43" fontId="61" fillId="0" borderId="13" xfId="75" applyNumberFormat="1" applyFont="1" applyBorder="1"/>
    <xf numFmtId="43" fontId="61" fillId="0" borderId="0" xfId="75" applyNumberFormat="1" applyFont="1" applyAlignment="1">
      <alignment vertical="center"/>
    </xf>
    <xf numFmtId="39" fontId="79" fillId="0" borderId="0" xfId="75" applyFont="1"/>
    <xf numFmtId="43" fontId="61" fillId="0" borderId="0" xfId="75" applyNumberFormat="1" applyFont="1" applyAlignment="1">
      <alignment horizontal="right"/>
    </xf>
    <xf numFmtId="43" fontId="81" fillId="0" borderId="0" xfId="75" applyNumberFormat="1" applyFont="1" applyAlignment="1">
      <alignment vertical="center"/>
    </xf>
    <xf numFmtId="44" fontId="61" fillId="0" borderId="10" xfId="75" applyNumberFormat="1" applyFont="1" applyBorder="1"/>
    <xf numFmtId="39" fontId="70" fillId="0" borderId="0" xfId="0" applyFont="1"/>
    <xf numFmtId="39" fontId="86" fillId="0" borderId="0" xfId="0" applyFont="1"/>
    <xf numFmtId="39" fontId="65" fillId="0" borderId="0" xfId="0" applyFont="1" applyAlignment="1">
      <alignment wrapText="1"/>
    </xf>
    <xf numFmtId="39" fontId="55" fillId="0" borderId="0" xfId="75" applyFont="1"/>
    <xf numFmtId="39" fontId="87" fillId="0" borderId="0" xfId="75" applyFont="1"/>
    <xf numFmtId="39" fontId="52" fillId="0" borderId="0" xfId="75" applyFont="1" applyAlignment="1">
      <alignment horizontal="center" vertical="center"/>
    </xf>
    <xf numFmtId="39" fontId="54" fillId="0" borderId="0" xfId="75" applyFont="1" applyAlignment="1">
      <alignment horizontal="center" vertical="center"/>
    </xf>
    <xf numFmtId="39" fontId="52" fillId="0" borderId="12" xfId="75" applyFont="1" applyBorder="1" applyAlignment="1">
      <alignment horizontal="center" vertical="center"/>
    </xf>
    <xf numFmtId="39" fontId="74" fillId="0" borderId="0" xfId="75" applyFont="1" applyAlignment="1">
      <alignment horizontal="right" vertical="center"/>
    </xf>
    <xf numFmtId="39" fontId="88" fillId="0" borderId="12" xfId="75" applyFont="1" applyBorder="1" applyAlignment="1">
      <alignment horizontal="right" vertical="center"/>
    </xf>
    <xf numFmtId="39" fontId="52" fillId="0" borderId="0" xfId="75" applyFont="1" applyAlignment="1">
      <alignment horizontal="center"/>
    </xf>
    <xf numFmtId="39" fontId="54" fillId="0" borderId="0" xfId="75" applyFont="1"/>
    <xf numFmtId="39" fontId="52" fillId="0" borderId="0" xfId="0" applyFont="1" applyAlignment="1">
      <alignment horizontal="center"/>
    </xf>
    <xf numFmtId="39" fontId="89" fillId="0" borderId="0" xfId="75" applyFont="1" applyAlignment="1">
      <alignment horizontal="center"/>
    </xf>
    <xf numFmtId="39" fontId="89" fillId="0" borderId="0" xfId="75" applyFont="1"/>
    <xf numFmtId="39" fontId="55" fillId="0" borderId="0" xfId="75" applyFont="1" applyAlignment="1">
      <alignment horizontal="left"/>
    </xf>
    <xf numFmtId="39" fontId="90" fillId="0" borderId="0" xfId="75" applyFont="1" applyAlignment="1">
      <alignment horizontal="centerContinuous"/>
    </xf>
    <xf numFmtId="39" fontId="71" fillId="0" borderId="0" xfId="75" applyFont="1" applyAlignment="1">
      <alignment horizontal="left"/>
    </xf>
    <xf numFmtId="39" fontId="72" fillId="0" borderId="0" xfId="75" applyFont="1" applyAlignment="1">
      <alignment horizontal="center"/>
    </xf>
    <xf numFmtId="39" fontId="71" fillId="0" borderId="0" xfId="0" applyFont="1" applyAlignment="1">
      <alignment horizontal="left"/>
    </xf>
    <xf numFmtId="39" fontId="71" fillId="0" borderId="12" xfId="75" quotePrefix="1" applyFont="1" applyBorder="1" applyAlignment="1">
      <alignment horizontal="left"/>
    </xf>
    <xf numFmtId="39" fontId="75" fillId="0" borderId="12" xfId="75" applyFont="1" applyBorder="1" applyAlignment="1">
      <alignment horizontal="center"/>
    </xf>
    <xf numFmtId="39" fontId="74" fillId="0" borderId="12" xfId="75" quotePrefix="1" applyFont="1" applyBorder="1" applyAlignment="1">
      <alignment horizontal="right"/>
    </xf>
    <xf numFmtId="39" fontId="55" fillId="0" borderId="0" xfId="75" applyFont="1" applyAlignment="1">
      <alignment horizontal="centerContinuous"/>
    </xf>
    <xf numFmtId="43" fontId="62" fillId="0" borderId="14" xfId="75" applyNumberFormat="1" applyFont="1" applyBorder="1"/>
    <xf numFmtId="43" fontId="62" fillId="0" borderId="15" xfId="75" applyNumberFormat="1" applyFont="1" applyBorder="1"/>
    <xf numFmtId="39" fontId="62" fillId="0" borderId="0" xfId="75" applyFont="1" applyAlignment="1">
      <alignment horizontal="center"/>
    </xf>
    <xf numFmtId="39" fontId="54" fillId="0" borderId="0" xfId="75" applyFont="1" applyAlignment="1">
      <alignment vertical="center"/>
    </xf>
    <xf numFmtId="39" fontId="52" fillId="0" borderId="0" xfId="193" applyFont="1" applyAlignment="1">
      <alignment horizontal="center" vertical="center"/>
    </xf>
    <xf numFmtId="39" fontId="61" fillId="0" borderId="0" xfId="75" applyFont="1" applyAlignment="1">
      <alignment horizontal="left"/>
    </xf>
    <xf numFmtId="43" fontId="61" fillId="0" borderId="15" xfId="75" applyNumberFormat="1" applyFont="1" applyBorder="1"/>
    <xf numFmtId="39" fontId="61" fillId="0" borderId="0" xfId="75" applyFont="1" applyAlignment="1">
      <alignment horizontal="left" indent="1"/>
    </xf>
    <xf numFmtId="39" fontId="72" fillId="0" borderId="0" xfId="75" applyFont="1" applyAlignment="1">
      <alignment horizontal="center" vertical="center"/>
    </xf>
    <xf numFmtId="39" fontId="71" fillId="0" borderId="0" xfId="193" applyFont="1" applyAlignment="1">
      <alignment horizontal="left" vertical="center"/>
    </xf>
    <xf numFmtId="39" fontId="75" fillId="0" borderId="12" xfId="75" applyFont="1" applyBorder="1" applyAlignment="1">
      <alignment horizontal="center" vertical="center"/>
    </xf>
    <xf numFmtId="39" fontId="71" fillId="0" borderId="12" xfId="75" quotePrefix="1" applyFont="1" applyBorder="1" applyAlignment="1">
      <alignment horizontal="left" vertical="center"/>
    </xf>
    <xf numFmtId="39" fontId="74" fillId="0" borderId="12" xfId="75" quotePrefix="1" applyFont="1" applyBorder="1" applyAlignment="1">
      <alignment horizontal="right" vertical="center"/>
    </xf>
    <xf numFmtId="39" fontId="89" fillId="0" borderId="0" xfId="0" applyFont="1" applyAlignment="1">
      <alignment horizontal="center" vertical="center"/>
    </xf>
    <xf numFmtId="39" fontId="89" fillId="0" borderId="0" xfId="0" applyFont="1" applyAlignment="1">
      <alignment vertical="center"/>
    </xf>
    <xf numFmtId="39" fontId="91" fillId="0" borderId="0" xfId="0" applyFont="1" applyAlignment="1">
      <alignment horizontal="center" vertical="center"/>
    </xf>
    <xf numFmtId="39" fontId="90" fillId="0" borderId="0" xfId="0" applyFont="1" applyAlignment="1">
      <alignment horizontal="center"/>
    </xf>
    <xf numFmtId="39" fontId="89" fillId="0" borderId="0" xfId="0" applyFont="1" applyAlignment="1">
      <alignment horizontal="center"/>
    </xf>
    <xf numFmtId="39" fontId="89" fillId="0" borderId="0" xfId="0" applyFont="1"/>
    <xf numFmtId="39" fontId="54" fillId="0" borderId="0" xfId="0" applyFont="1"/>
    <xf numFmtId="39" fontId="71" fillId="0" borderId="12" xfId="0" applyFont="1" applyBorder="1" applyAlignment="1">
      <alignment horizontal="center" vertical="center"/>
    </xf>
    <xf numFmtId="39" fontId="72" fillId="0" borderId="12" xfId="0" applyFont="1" applyBorder="1" applyAlignment="1">
      <alignment horizontal="center" vertical="center"/>
    </xf>
    <xf numFmtId="39" fontId="74" fillId="0" borderId="12" xfId="0" applyFont="1" applyBorder="1" applyAlignment="1">
      <alignment horizontal="right" vertical="center"/>
    </xf>
    <xf numFmtId="39" fontId="70" fillId="0" borderId="0" xfId="0" applyFont="1" applyAlignment="1">
      <alignment vertical="center"/>
    </xf>
    <xf numFmtId="39" fontId="64" fillId="0" borderId="0" xfId="0" applyFont="1" applyAlignment="1">
      <alignment vertical="center"/>
    </xf>
    <xf numFmtId="44" fontId="62" fillId="0" borderId="0" xfId="0" applyNumberFormat="1" applyFont="1" applyAlignment="1">
      <alignment vertical="center"/>
    </xf>
    <xf numFmtId="39" fontId="62" fillId="0" borderId="0" xfId="0" applyFont="1" applyAlignment="1">
      <alignment vertical="center"/>
    </xf>
    <xf numFmtId="39" fontId="62" fillId="0" borderId="0" xfId="0" applyFont="1" applyAlignment="1">
      <alignment horizontal="center" vertical="center"/>
    </xf>
    <xf numFmtId="39" fontId="81" fillId="0" borderId="0" xfId="0" applyFont="1" applyAlignment="1">
      <alignment vertical="center"/>
    </xf>
    <xf numFmtId="43" fontId="62" fillId="0" borderId="0" xfId="0" applyNumberFormat="1" applyFont="1" applyAlignment="1">
      <alignment vertical="center"/>
    </xf>
    <xf numFmtId="43" fontId="62" fillId="0" borderId="14" xfId="0" applyNumberFormat="1" applyFont="1" applyBorder="1" applyAlignment="1">
      <alignment vertical="center"/>
    </xf>
    <xf numFmtId="44" fontId="62" fillId="0" borderId="11" xfId="0" applyNumberFormat="1" applyFont="1" applyBorder="1" applyAlignment="1">
      <alignment horizontal="right" vertical="center"/>
    </xf>
    <xf numFmtId="39" fontId="62" fillId="0" borderId="0" xfId="0" applyFont="1" applyAlignment="1">
      <alignment horizontal="right" vertical="center"/>
    </xf>
    <xf numFmtId="39" fontId="79" fillId="0" borderId="0" xfId="0" applyFont="1" applyAlignment="1">
      <alignment horizontal="left"/>
    </xf>
    <xf numFmtId="39" fontId="62" fillId="0" borderId="0" xfId="0" applyFont="1" applyAlignment="1">
      <alignment horizontal="center"/>
    </xf>
    <xf numFmtId="43" fontId="62" fillId="0" borderId="13" xfId="0" applyNumberFormat="1" applyFont="1" applyBorder="1" applyAlignment="1">
      <alignment horizontal="right" vertical="center"/>
    </xf>
    <xf numFmtId="43" fontId="62" fillId="0" borderId="13" xfId="0" applyNumberFormat="1" applyFont="1" applyBorder="1" applyAlignment="1">
      <alignment vertical="center"/>
    </xf>
    <xf numFmtId="39" fontId="61" fillId="0" borderId="0" xfId="0" applyFont="1" applyAlignment="1">
      <alignment horizontal="center"/>
    </xf>
    <xf numFmtId="44" fontId="62" fillId="0" borderId="11" xfId="0" applyNumberFormat="1" applyFont="1" applyBorder="1" applyAlignment="1">
      <alignment vertical="center"/>
    </xf>
    <xf numFmtId="39" fontId="62" fillId="0" borderId="0" xfId="0" applyFont="1" applyAlignment="1">
      <alignment horizontal="right"/>
    </xf>
    <xf numFmtId="39" fontId="83" fillId="0" borderId="0" xfId="0" applyFont="1" applyAlignment="1">
      <alignment horizontal="center" vertical="center"/>
    </xf>
    <xf numFmtId="39" fontId="54" fillId="0" borderId="0" xfId="0" applyFont="1" applyAlignment="1">
      <alignment horizontal="center" vertical="center"/>
    </xf>
    <xf numFmtId="39" fontId="83" fillId="0" borderId="12" xfId="0" applyFont="1" applyBorder="1" applyAlignment="1">
      <alignment horizontal="center" vertical="center"/>
    </xf>
    <xf numFmtId="39" fontId="54" fillId="0" borderId="12" xfId="0" applyFont="1" applyBorder="1" applyAlignment="1">
      <alignment horizontal="center" vertical="center"/>
    </xf>
    <xf numFmtId="39" fontId="83" fillId="0" borderId="0" xfId="0" applyFont="1" applyAlignment="1">
      <alignment vertical="center"/>
    </xf>
    <xf numFmtId="39" fontId="54" fillId="0" borderId="0" xfId="0" applyFont="1" applyAlignment="1">
      <alignment horizontal="center"/>
    </xf>
    <xf numFmtId="39" fontId="72" fillId="0" borderId="0" xfId="0" applyFont="1" applyAlignment="1">
      <alignment horizontal="left" vertical="center"/>
    </xf>
    <xf numFmtId="39" fontId="72" fillId="0" borderId="12" xfId="0" applyFont="1" applyBorder="1" applyAlignment="1">
      <alignment horizontal="left" vertical="center"/>
    </xf>
    <xf numFmtId="39" fontId="92" fillId="0" borderId="0" xfId="0" applyFont="1"/>
    <xf numFmtId="43" fontId="62" fillId="0" borderId="14" xfId="0" applyNumberFormat="1" applyFont="1" applyBorder="1"/>
    <xf numFmtId="39" fontId="79" fillId="0" borderId="0" xfId="0" applyFont="1" applyAlignment="1">
      <alignment vertical="center"/>
    </xf>
    <xf numFmtId="44" fontId="62" fillId="0" borderId="11" xfId="0" applyNumberFormat="1" applyFont="1" applyBorder="1"/>
    <xf numFmtId="0" fontId="71" fillId="0" borderId="0" xfId="73" applyFont="1" applyAlignment="1">
      <alignment vertical="center"/>
    </xf>
    <xf numFmtId="0" fontId="93" fillId="0" borderId="0" xfId="73" applyFont="1" applyAlignment="1">
      <alignment vertical="center"/>
    </xf>
    <xf numFmtId="0" fontId="54" fillId="0" borderId="0" xfId="73" applyFont="1" applyAlignment="1">
      <alignment vertical="center"/>
    </xf>
    <xf numFmtId="0" fontId="71" fillId="0" borderId="16" xfId="73" applyFont="1" applyFill="1" applyBorder="1" applyAlignment="1">
      <alignment vertical="center"/>
    </xf>
    <xf numFmtId="0" fontId="54" fillId="0" borderId="16" xfId="73" applyFont="1" applyFill="1" applyBorder="1" applyAlignment="1">
      <alignment vertical="center"/>
    </xf>
    <xf numFmtId="0" fontId="54" fillId="0" borderId="16" xfId="73" applyFont="1" applyBorder="1" applyAlignment="1">
      <alignment vertical="center"/>
    </xf>
    <xf numFmtId="0" fontId="74" fillId="0" borderId="16" xfId="73" applyFont="1" applyBorder="1" applyAlignment="1">
      <alignment horizontal="right" vertical="center"/>
    </xf>
    <xf numFmtId="0" fontId="79" fillId="0" borderId="0" xfId="73" applyFont="1"/>
    <xf numFmtId="0" fontId="86" fillId="0" borderId="0" xfId="73" applyFont="1"/>
    <xf numFmtId="0" fontId="61" fillId="0" borderId="0" xfId="73" applyFont="1"/>
    <xf numFmtId="0" fontId="79" fillId="0" borderId="14" xfId="73" applyFont="1" applyBorder="1" applyAlignment="1">
      <alignment horizontal="center"/>
    </xf>
    <xf numFmtId="0" fontId="79" fillId="0" borderId="0" xfId="73" applyFont="1" applyAlignment="1">
      <alignment horizontal="center"/>
    </xf>
    <xf numFmtId="0" fontId="94" fillId="0" borderId="0" xfId="73" applyFont="1"/>
    <xf numFmtId="0" fontId="61" fillId="0" borderId="0" xfId="73" applyFont="1" applyAlignment="1">
      <alignment vertical="center"/>
    </xf>
    <xf numFmtId="0" fontId="61" fillId="0" borderId="0" xfId="73" applyFont="1" applyAlignment="1">
      <alignment horizontal="left" indent="1"/>
    </xf>
    <xf numFmtId="0" fontId="65" fillId="0" borderId="0" xfId="73" quotePrefix="1" applyFont="1" applyAlignment="1">
      <alignment horizontal="center"/>
    </xf>
    <xf numFmtId="164" fontId="61" fillId="0" borderId="0" xfId="95" applyNumberFormat="1" applyFont="1" applyFill="1" applyBorder="1" applyAlignment="1">
      <alignment horizontal="right"/>
    </xf>
    <xf numFmtId="0" fontId="65" fillId="0" borderId="0" xfId="73" applyFont="1" applyAlignment="1">
      <alignment horizontal="center"/>
    </xf>
    <xf numFmtId="9" fontId="79" fillId="0" borderId="0" xfId="95" applyFont="1" applyFill="1" applyBorder="1" applyAlignment="1">
      <alignment horizontal="center" vertical="center"/>
    </xf>
    <xf numFmtId="0" fontId="79" fillId="0" borderId="0" xfId="73" applyFont="1" applyAlignment="1">
      <alignment vertical="center"/>
    </xf>
    <xf numFmtId="0" fontId="79" fillId="0" borderId="0" xfId="73" applyFont="1" applyAlignment="1">
      <alignment horizontal="center" vertical="center"/>
    </xf>
    <xf numFmtId="0" fontId="94" fillId="0" borderId="0" xfId="73" applyFont="1" applyAlignment="1">
      <alignment vertical="center"/>
    </xf>
    <xf numFmtId="0" fontId="65" fillId="0" borderId="0" xfId="73" applyFont="1" applyAlignment="1">
      <alignment horizontal="center" vertical="center"/>
    </xf>
    <xf numFmtId="44" fontId="61" fillId="0" borderId="0" xfId="73" applyNumberFormat="1" applyFont="1"/>
    <xf numFmtId="44" fontId="61" fillId="0" borderId="0" xfId="73" applyNumberFormat="1" applyFont="1" applyAlignment="1">
      <alignment vertical="center"/>
    </xf>
    <xf numFmtId="10" fontId="61" fillId="0" borderId="0" xfId="95" applyNumberFormat="1" applyFont="1" applyFill="1" applyAlignment="1">
      <alignment horizontal="right"/>
    </xf>
    <xf numFmtId="10" fontId="61" fillId="18" borderId="0" xfId="1382" applyNumberFormat="1" applyFont="1" applyFill="1" applyAlignment="1">
      <alignment horizontal="right"/>
    </xf>
    <xf numFmtId="10" fontId="61" fillId="0" borderId="0" xfId="1382" applyNumberFormat="1" applyFont="1" applyFill="1" applyAlignment="1">
      <alignment horizontal="right"/>
    </xf>
    <xf numFmtId="39" fontId="61" fillId="0" borderId="0" xfId="193" applyFont="1"/>
    <xf numFmtId="44" fontId="61" fillId="18" borderId="0" xfId="73" applyNumberFormat="1" applyFont="1" applyFill="1" applyAlignment="1">
      <alignment vertical="center"/>
    </xf>
    <xf numFmtId="0" fontId="70" fillId="18" borderId="0" xfId="73" applyFont="1" applyFill="1" applyAlignment="1">
      <alignment vertical="center"/>
    </xf>
    <xf numFmtId="0" fontId="61" fillId="18" borderId="0" xfId="73" applyFont="1" applyFill="1" applyAlignment="1">
      <alignment vertical="center"/>
    </xf>
    <xf numFmtId="0" fontId="61" fillId="0" borderId="0" xfId="73" applyFont="1" applyAlignment="1">
      <alignment vertical="center" wrapText="1"/>
    </xf>
    <xf numFmtId="0" fontId="95" fillId="0" borderId="0" xfId="73" applyFont="1" applyAlignment="1">
      <alignment vertical="center" wrapText="1"/>
    </xf>
    <xf numFmtId="0" fontId="71" fillId="0" borderId="16" xfId="73" applyFont="1" applyBorder="1" applyAlignment="1">
      <alignment vertical="center"/>
    </xf>
    <xf numFmtId="0" fontId="65" fillId="0" borderId="0" xfId="73" quotePrefix="1" applyFont="1" applyAlignment="1">
      <alignment horizontal="center" vertical="center"/>
    </xf>
    <xf numFmtId="39" fontId="61" fillId="0" borderId="0" xfId="73" applyNumberFormat="1" applyFont="1" applyAlignment="1">
      <alignment vertical="center"/>
    </xf>
    <xf numFmtId="43" fontId="61" fillId="0" borderId="14" xfId="73" applyNumberFormat="1" applyFont="1" applyBorder="1"/>
    <xf numFmtId="0" fontId="61" fillId="0" borderId="0" xfId="73" applyFont="1" applyAlignment="1">
      <alignment horizontal="left" vertical="center" indent="1"/>
    </xf>
    <xf numFmtId="44" fontId="61" fillId="0" borderId="11" xfId="73" applyNumberFormat="1" applyFont="1" applyBorder="1"/>
    <xf numFmtId="10" fontId="61" fillId="0" borderId="0" xfId="95" applyNumberFormat="1" applyFont="1" applyFill="1" applyAlignment="1"/>
    <xf numFmtId="0" fontId="61" fillId="0" borderId="0" xfId="73" applyFont="1" applyAlignment="1">
      <alignment horizontal="justify" wrapText="1"/>
    </xf>
    <xf numFmtId="0" fontId="95" fillId="0" borderId="0" xfId="73" applyFont="1" applyAlignment="1">
      <alignment horizontal="left" vertical="center" wrapText="1"/>
    </xf>
    <xf numFmtId="39" fontId="71" fillId="0" borderId="16" xfId="75" applyFont="1" applyBorder="1" applyAlignment="1">
      <alignment horizontal="left" vertical="center"/>
    </xf>
    <xf numFmtId="0" fontId="79" fillId="0" borderId="0" xfId="73" applyFont="1" applyAlignment="1">
      <alignment horizontal="left"/>
    </xf>
    <xf numFmtId="0" fontId="79" fillId="18" borderId="14" xfId="73" applyFont="1" applyFill="1" applyBorder="1" applyAlignment="1">
      <alignment horizontal="center"/>
    </xf>
    <xf numFmtId="0" fontId="82" fillId="0" borderId="0" xfId="1296" applyFont="1"/>
    <xf numFmtId="10" fontId="79" fillId="0" borderId="0" xfId="95" applyNumberFormat="1" applyFont="1" applyFill="1" applyBorder="1" applyAlignment="1">
      <alignment horizontal="left"/>
    </xf>
    <xf numFmtId="10" fontId="61" fillId="18" borderId="0" xfId="1461" applyNumberFormat="1" applyFont="1" applyFill="1" applyAlignment="1">
      <alignment horizontal="center"/>
    </xf>
    <xf numFmtId="10" fontId="61" fillId="0" borderId="0" xfId="1461" applyNumberFormat="1" applyFont="1" applyFill="1" applyAlignment="1">
      <alignment horizontal="center"/>
    </xf>
    <xf numFmtId="0" fontId="61" fillId="0" borderId="0" xfId="73" applyFont="1" applyAlignment="1">
      <alignment horizontal="center"/>
    </xf>
    <xf numFmtId="10" fontId="61" fillId="0" borderId="0" xfId="143" applyNumberFormat="1" applyFont="1" applyFill="1" applyAlignment="1">
      <alignment horizontal="center"/>
    </xf>
    <xf numFmtId="0" fontId="82" fillId="0" borderId="0" xfId="142" applyFont="1"/>
    <xf numFmtId="10" fontId="61" fillId="0" borderId="0" xfId="170" applyNumberFormat="1" applyFont="1" applyFill="1" applyAlignment="1">
      <alignment horizontal="center"/>
    </xf>
    <xf numFmtId="10" fontId="79" fillId="0" borderId="0" xfId="95" applyNumberFormat="1" applyFont="1" applyFill="1" applyBorder="1" applyAlignment="1">
      <alignment horizontal="left" vertical="top"/>
    </xf>
    <xf numFmtId="0" fontId="61" fillId="0" borderId="0" xfId="73" applyFont="1" applyAlignment="1">
      <alignment vertical="top"/>
    </xf>
    <xf numFmtId="10" fontId="61" fillId="0" borderId="0" xfId="143" applyNumberFormat="1" applyFont="1" applyFill="1" applyAlignment="1">
      <alignment horizontal="center" vertical="top"/>
    </xf>
    <xf numFmtId="0" fontId="82" fillId="0" borderId="0" xfId="142" applyFont="1" applyAlignment="1">
      <alignment vertical="top"/>
    </xf>
    <xf numFmtId="10" fontId="61" fillId="0" borderId="0" xfId="170" applyNumberFormat="1" applyFont="1" applyFill="1" applyAlignment="1">
      <alignment horizontal="center" vertical="top"/>
    </xf>
    <xf numFmtId="0" fontId="61" fillId="0" borderId="0" xfId="73" applyFont="1" applyAlignment="1">
      <alignment horizontal="center" vertical="top"/>
    </xf>
    <xf numFmtId="10" fontId="61" fillId="0" borderId="0" xfId="95" applyNumberFormat="1" applyFont="1" applyFill="1" applyAlignment="1">
      <alignment horizontal="center" vertical="top"/>
    </xf>
    <xf numFmtId="0" fontId="63" fillId="0" borderId="0" xfId="73" applyFont="1" applyAlignment="1">
      <alignment horizontal="justify" vertical="top" wrapText="1"/>
    </xf>
    <xf numFmtId="0" fontId="98" fillId="0" borderId="0" xfId="73" applyFont="1"/>
    <xf numFmtId="0" fontId="74" fillId="0" borderId="0" xfId="73" applyFont="1" applyAlignment="1">
      <alignment horizontal="right" vertical="center"/>
    </xf>
    <xf numFmtId="0" fontId="71" fillId="18" borderId="16" xfId="73" applyFont="1" applyFill="1" applyBorder="1" applyAlignment="1">
      <alignment vertical="center"/>
    </xf>
    <xf numFmtId="0" fontId="54" fillId="18" borderId="16" xfId="73" applyFont="1" applyFill="1" applyBorder="1" applyAlignment="1">
      <alignment vertical="center"/>
    </xf>
    <xf numFmtId="39" fontId="88" fillId="0" borderId="16" xfId="75" applyFont="1" applyBorder="1" applyAlignment="1">
      <alignment horizontal="right" vertical="center"/>
    </xf>
    <xf numFmtId="10" fontId="61" fillId="0" borderId="0" xfId="95" applyNumberFormat="1" applyFont="1" applyFill="1" applyBorder="1" applyAlignment="1">
      <alignment horizontal="right"/>
    </xf>
    <xf numFmtId="0" fontId="86" fillId="0" borderId="0" xfId="73" applyFont="1" applyAlignment="1">
      <alignment horizontal="center"/>
    </xf>
    <xf numFmtId="0" fontId="94" fillId="0" borderId="0" xfId="73" quotePrefix="1" applyFont="1" applyAlignment="1">
      <alignment horizontal="center"/>
    </xf>
    <xf numFmtId="0" fontId="94" fillId="0" borderId="0" xfId="73" applyFont="1" applyAlignment="1">
      <alignment horizontal="center"/>
    </xf>
    <xf numFmtId="0" fontId="94" fillId="0" borderId="0" xfId="73" applyFont="1" applyAlignment="1">
      <alignment horizontal="center" vertical="center"/>
    </xf>
    <xf numFmtId="10" fontId="61" fillId="18" borderId="0" xfId="2047" applyNumberFormat="1" applyFont="1" applyFill="1" applyBorder="1" applyAlignment="1">
      <alignment horizontal="right"/>
    </xf>
    <xf numFmtId="10" fontId="61" fillId="0" borderId="0" xfId="2047" applyNumberFormat="1" applyFont="1" applyFill="1" applyBorder="1" applyAlignment="1">
      <alignment horizontal="right"/>
    </xf>
    <xf numFmtId="0" fontId="78" fillId="0" borderId="0" xfId="73" applyFont="1" applyAlignment="1">
      <alignment horizontal="center"/>
    </xf>
    <xf numFmtId="10" fontId="61" fillId="0" borderId="0" xfId="1382" applyNumberFormat="1" applyFont="1" applyFill="1" applyBorder="1" applyAlignment="1">
      <alignment horizontal="right"/>
    </xf>
    <xf numFmtId="10" fontId="54" fillId="0" borderId="0" xfId="95" applyNumberFormat="1" applyFont="1" applyFill="1" applyBorder="1" applyAlignment="1">
      <alignment horizontal="right"/>
    </xf>
    <xf numFmtId="0" fontId="54" fillId="0" borderId="0" xfId="73" applyFont="1"/>
    <xf numFmtId="0" fontId="99" fillId="0" borderId="0" xfId="73" applyFont="1"/>
    <xf numFmtId="0" fontId="86" fillId="0" borderId="0" xfId="73" applyFont="1" applyAlignment="1">
      <alignment vertical="center"/>
    </xf>
    <xf numFmtId="0" fontId="78" fillId="0" borderId="0" xfId="73" applyFont="1" applyAlignment="1">
      <alignment horizontal="center" vertical="center"/>
    </xf>
    <xf numFmtId="0" fontId="86" fillId="0" borderId="0" xfId="73" applyFont="1" applyAlignment="1">
      <alignment horizontal="center" vertical="center"/>
    </xf>
    <xf numFmtId="0" fontId="70" fillId="0" borderId="0" xfId="73" quotePrefix="1" applyFont="1"/>
    <xf numFmtId="10" fontId="61" fillId="0" borderId="0" xfId="2152" applyNumberFormat="1" applyFont="1" applyFill="1" applyBorder="1" applyAlignment="1">
      <alignment horizontal="right"/>
    </xf>
    <xf numFmtId="10" fontId="61" fillId="0" borderId="0" xfId="95" applyNumberFormat="1" applyFont="1" applyFill="1" applyBorder="1" applyAlignment="1">
      <alignment horizontal="right" vertical="center"/>
    </xf>
    <xf numFmtId="0" fontId="61" fillId="0" borderId="0" xfId="73" applyFont="1" applyAlignment="1">
      <alignment horizontal="justify" vertical="center" wrapText="1"/>
    </xf>
    <xf numFmtId="0" fontId="65" fillId="0" borderId="0" xfId="73" applyFont="1" applyAlignment="1">
      <alignment vertical="center" wrapText="1"/>
    </xf>
    <xf numFmtId="0" fontId="94" fillId="0" borderId="0" xfId="73" applyFont="1" applyAlignment="1">
      <alignment horizontal="left" vertical="center" wrapText="1"/>
    </xf>
    <xf numFmtId="0" fontId="65" fillId="0" borderId="0" xfId="73" quotePrefix="1" applyFont="1" applyAlignment="1">
      <alignment horizontal="right" vertical="center"/>
    </xf>
    <xf numFmtId="0" fontId="65" fillId="0" borderId="0" xfId="73" applyFont="1" applyAlignment="1">
      <alignment horizontal="right"/>
    </xf>
    <xf numFmtId="43" fontId="61" fillId="0" borderId="0" xfId="73" applyNumberFormat="1" applyFont="1"/>
    <xf numFmtId="0" fontId="65" fillId="0" borderId="0" xfId="73" applyFont="1" applyAlignment="1">
      <alignment horizontal="right" vertical="center"/>
    </xf>
    <xf numFmtId="0" fontId="65" fillId="0" borderId="0" xfId="73" quotePrefix="1" applyFont="1" applyAlignment="1">
      <alignment horizontal="right"/>
    </xf>
    <xf numFmtId="0" fontId="78" fillId="0" borderId="0" xfId="73" applyFont="1" applyAlignment="1">
      <alignment horizontal="right"/>
    </xf>
    <xf numFmtId="10" fontId="54" fillId="0" borderId="0" xfId="95" applyNumberFormat="1" applyFont="1" applyFill="1" applyAlignment="1"/>
    <xf numFmtId="0" fontId="61" fillId="0" borderId="0" xfId="73" applyFont="1" applyAlignment="1">
      <alignment horizontal="left"/>
    </xf>
    <xf numFmtId="10" fontId="61" fillId="0" borderId="0" xfId="95" applyNumberFormat="1" applyFont="1" applyFill="1" applyBorder="1" applyAlignment="1"/>
    <xf numFmtId="0" fontId="61" fillId="0" borderId="0" xfId="73" applyFont="1" applyAlignment="1">
      <alignment horizontal="left" vertical="justify" wrapText="1"/>
    </xf>
    <xf numFmtId="0" fontId="65" fillId="0" borderId="0" xfId="73" applyFont="1" applyAlignment="1">
      <alignment horizontal="left" vertical="center" wrapText="1"/>
    </xf>
    <xf numFmtId="0" fontId="61" fillId="0" borderId="0" xfId="73" applyFont="1" applyFill="1" applyAlignment="1">
      <alignment horizontal="justify" vertical="top" wrapText="1"/>
    </xf>
    <xf numFmtId="0" fontId="70" fillId="0" borderId="0" xfId="193" applyNumberFormat="1" applyFont="1"/>
    <xf numFmtId="39" fontId="61" fillId="18" borderId="0" xfId="0" applyFont="1" applyFill="1"/>
    <xf numFmtId="39" fontId="61" fillId="18" borderId="0" xfId="75" applyFont="1" applyFill="1"/>
    <xf numFmtId="43" fontId="61" fillId="18" borderId="0" xfId="75" applyNumberFormat="1" applyFont="1" applyFill="1"/>
    <xf numFmtId="10" fontId="61" fillId="0" borderId="0" xfId="95" applyNumberFormat="1" applyFont="1" applyFill="1" applyBorder="1" applyAlignment="1">
      <alignment horizontal="justify" vertical="top" wrapText="1"/>
    </xf>
    <xf numFmtId="10" fontId="61" fillId="0" borderId="0" xfId="1382" applyNumberFormat="1" applyFont="1" applyFill="1" applyBorder="1" applyAlignment="1">
      <alignment horizontal="justify" vertical="top" wrapText="1"/>
    </xf>
    <xf numFmtId="0" fontId="61" fillId="0" borderId="0" xfId="73" applyFont="1" applyAlignment="1">
      <alignment horizontal="justify" vertical="top" wrapText="1"/>
    </xf>
    <xf numFmtId="39" fontId="91" fillId="0" borderId="15" xfId="75" applyFont="1" applyBorder="1" applyAlignment="1">
      <alignment horizontal="center" wrapText="1"/>
    </xf>
    <xf numFmtId="39" fontId="100" fillId="0" borderId="0" xfId="75" applyFont="1"/>
    <xf numFmtId="39" fontId="87" fillId="0" borderId="0" xfId="0" applyFont="1" applyAlignment="1">
      <alignment vertical="center"/>
    </xf>
    <xf numFmtId="39" fontId="90" fillId="0" borderId="0" xfId="0" applyFont="1" applyAlignment="1">
      <alignment horizontal="center" vertical="center"/>
    </xf>
    <xf numFmtId="39" fontId="100" fillId="0" borderId="0" xfId="0" applyFont="1" applyAlignment="1">
      <alignment horizontal="center" vertical="center"/>
    </xf>
    <xf numFmtId="39" fontId="100" fillId="0" borderId="0" xfId="0" applyFont="1" applyAlignment="1">
      <alignment vertical="center"/>
    </xf>
    <xf numFmtId="39" fontId="91" fillId="0" borderId="13" xfId="0" applyFont="1" applyBorder="1" applyAlignment="1">
      <alignment horizontal="center"/>
    </xf>
    <xf numFmtId="39" fontId="91" fillId="0" borderId="13" xfId="0" applyFont="1" applyBorder="1" applyAlignment="1">
      <alignment horizontal="center" vertical="center"/>
    </xf>
    <xf numFmtId="0" fontId="70" fillId="0" borderId="0" xfId="73" applyFont="1" applyAlignment="1">
      <alignment vertical="top"/>
    </xf>
    <xf numFmtId="0" fontId="79" fillId="0" borderId="0" xfId="73" applyFont="1" applyAlignment="1">
      <alignment horizontal="center" vertical="top"/>
    </xf>
    <xf numFmtId="0" fontId="79" fillId="0" borderId="0" xfId="73" applyFont="1" applyAlignment="1">
      <alignment vertical="top"/>
    </xf>
    <xf numFmtId="10" fontId="61" fillId="0" borderId="0" xfId="141" applyNumberFormat="1" applyFont="1" applyFill="1" applyBorder="1" applyAlignment="1">
      <alignment horizontal="justify" vertical="top" wrapText="1"/>
    </xf>
    <xf numFmtId="39" fontId="65" fillId="0" borderId="0" xfId="0" applyFont="1" applyAlignment="1">
      <alignment horizontal="left" vertical="center" wrapText="1"/>
    </xf>
    <xf numFmtId="39" fontId="59" fillId="0" borderId="0" xfId="0" applyFont="1" applyAlignment="1">
      <alignment horizontal="left" vertical="center" wrapText="1"/>
    </xf>
    <xf numFmtId="39" fontId="70" fillId="0" borderId="0" xfId="0" applyFont="1" applyAlignment="1">
      <alignment horizontal="left" vertical="center" wrapText="1"/>
    </xf>
    <xf numFmtId="0" fontId="41" fillId="0" borderId="0" xfId="76" applyFont="1" applyAlignment="1">
      <alignment horizontal="justify" vertical="top" wrapText="1"/>
    </xf>
    <xf numFmtId="0" fontId="46" fillId="0" borderId="0" xfId="77" applyFont="1" applyAlignment="1">
      <alignment horizontal="justify" wrapText="1"/>
    </xf>
    <xf numFmtId="39" fontId="91" fillId="0" borderId="0" xfId="0" applyFont="1" applyAlignment="1">
      <alignment horizontal="center" wrapText="1"/>
    </xf>
    <xf numFmtId="39" fontId="91" fillId="0" borderId="13" xfId="0" applyFont="1" applyBorder="1" applyAlignment="1">
      <alignment horizontal="center" wrapText="1"/>
    </xf>
    <xf numFmtId="0" fontId="65" fillId="0" borderId="0" xfId="73" applyFont="1" applyAlignment="1">
      <alignment horizontal="left" vertical="center" wrapText="1"/>
    </xf>
    <xf numFmtId="0" fontId="61" fillId="0" borderId="0" xfId="73" applyFont="1" applyAlignment="1">
      <alignment horizontal="justify" vertical="center" wrapText="1"/>
    </xf>
    <xf numFmtId="0" fontId="95" fillId="0" borderId="0" xfId="73" applyFont="1" applyAlignment="1">
      <alignment horizontal="left" vertical="center" wrapText="1"/>
    </xf>
    <xf numFmtId="0" fontId="61" fillId="0" borderId="0" xfId="73" applyFont="1" applyAlignment="1">
      <alignment horizontal="justify" wrapText="1"/>
    </xf>
    <xf numFmtId="0" fontId="65" fillId="0" borderId="0" xfId="73" applyFont="1" applyAlignment="1">
      <alignment horizontal="justify" wrapText="1"/>
    </xf>
    <xf numFmtId="0" fontId="97" fillId="0" borderId="0" xfId="73" applyFont="1" applyAlignment="1">
      <alignment horizontal="center"/>
    </xf>
    <xf numFmtId="0" fontId="61" fillId="0" borderId="0" xfId="73" applyFont="1" applyAlignment="1">
      <alignment horizontal="justify" vertical="top" wrapText="1"/>
    </xf>
    <xf numFmtId="10" fontId="61" fillId="0" borderId="0" xfId="95" applyNumberFormat="1" applyFont="1" applyFill="1" applyBorder="1" applyAlignment="1">
      <alignment horizontal="justify" vertical="top" wrapText="1"/>
    </xf>
    <xf numFmtId="39" fontId="86" fillId="0" borderId="0" xfId="0" applyFont="1" applyAlignment="1">
      <alignment horizontal="left" vertical="top"/>
    </xf>
    <xf numFmtId="0" fontId="61" fillId="18" borderId="0" xfId="73" applyFont="1" applyFill="1" applyAlignment="1">
      <alignment horizontal="justify" vertical="top" wrapText="1"/>
    </xf>
    <xf numFmtId="10" fontId="61" fillId="0" borderId="0" xfId="1382" applyNumberFormat="1" applyFont="1" applyFill="1" applyBorder="1" applyAlignment="1">
      <alignment horizontal="justify" vertical="top" wrapText="1"/>
    </xf>
    <xf numFmtId="10" fontId="61" fillId="18" borderId="0" xfId="1382" applyNumberFormat="1" applyFont="1" applyFill="1" applyBorder="1" applyAlignment="1">
      <alignment horizontal="justify" vertical="top" wrapText="1"/>
    </xf>
    <xf numFmtId="0" fontId="65" fillId="0" borderId="0" xfId="73" applyFont="1" applyAlignment="1">
      <alignment horizontal="justify" vertical="top" wrapText="1"/>
    </xf>
    <xf numFmtId="0" fontId="86" fillId="0" borderId="0" xfId="73" applyFont="1" applyAlignment="1">
      <alignment horizontal="justify" vertical="top" wrapText="1"/>
    </xf>
    <xf numFmtId="10" fontId="61" fillId="0" borderId="0" xfId="95" applyNumberFormat="1" applyFont="1" applyFill="1" applyAlignment="1">
      <alignment horizontal="justify" vertical="top" wrapText="1"/>
    </xf>
    <xf numFmtId="10" fontId="61" fillId="0" borderId="0" xfId="177" applyNumberFormat="1" applyFont="1" applyFill="1" applyBorder="1" applyAlignment="1">
      <alignment horizontal="left" vertical="top" wrapText="1"/>
    </xf>
    <xf numFmtId="10" fontId="61" fillId="0" borderId="0" xfId="95" applyNumberFormat="1" applyFont="1" applyFill="1" applyBorder="1" applyAlignment="1">
      <alignment horizontal="justify" vertical="top"/>
    </xf>
    <xf numFmtId="10" fontId="61" fillId="0" borderId="0" xfId="158" applyNumberFormat="1" applyFont="1" applyFill="1" applyBorder="1" applyAlignment="1">
      <alignment horizontal="justify" vertical="top" wrapText="1"/>
    </xf>
    <xf numFmtId="10" fontId="61" fillId="19" borderId="0" xfId="95" applyNumberFormat="1" applyFont="1" applyFill="1" applyAlignment="1">
      <alignment horizontal="right"/>
    </xf>
  </cellXfs>
  <cellStyles count="2816">
    <cellStyle name="20% - Accent1" xfId="1" builtinId="30" customBuiltin="1"/>
    <cellStyle name="20% - Accent1 2" xfId="2" xr:uid="{00000000-0005-0000-0000-000001000000}"/>
    <cellStyle name="20% - Accent1 3" xfId="136" xr:uid="{00000000-0005-0000-0000-000030000000}"/>
    <cellStyle name="20% - Accent2" xfId="3" builtinId="34" customBuiltin="1"/>
    <cellStyle name="20% - Accent2 2" xfId="4" xr:uid="{00000000-0005-0000-0000-000003000000}"/>
    <cellStyle name="20% - Accent2 3" xfId="135" xr:uid="{00000000-0005-0000-0000-000032000000}"/>
    <cellStyle name="20% - Accent3" xfId="5" builtinId="38" customBuiltin="1"/>
    <cellStyle name="20% - Accent3 2" xfId="6" xr:uid="{00000000-0005-0000-0000-000005000000}"/>
    <cellStyle name="20% - Accent3 3" xfId="134" xr:uid="{00000000-0005-0000-0000-000034000000}"/>
    <cellStyle name="20% - Accent4" xfId="7" builtinId="42" customBuiltin="1"/>
    <cellStyle name="20% - Accent4 2" xfId="8" xr:uid="{00000000-0005-0000-0000-000007000000}"/>
    <cellStyle name="20% - Accent4 3" xfId="139" xr:uid="{00000000-0005-0000-0000-000036000000}"/>
    <cellStyle name="20% - Accent5" xfId="9" builtinId="46" customBuiltin="1"/>
    <cellStyle name="20% - Accent5 2" xfId="10" xr:uid="{00000000-0005-0000-0000-000009000000}"/>
    <cellStyle name="20% - Accent5 3" xfId="138" xr:uid="{00000000-0005-0000-0000-000038000000}"/>
    <cellStyle name="20% - Accent6" xfId="11" builtinId="50" customBuiltin="1"/>
    <cellStyle name="20% - Accent6 2" xfId="12" xr:uid="{00000000-0005-0000-0000-00000B000000}"/>
    <cellStyle name="20% - Accent6 3" xfId="133" xr:uid="{00000000-0005-0000-0000-00003A000000}"/>
    <cellStyle name="40% - Accent1" xfId="13" builtinId="31" customBuiltin="1"/>
    <cellStyle name="40% - Accent1 2" xfId="14" xr:uid="{00000000-0005-0000-0000-00000D000000}"/>
    <cellStyle name="40% - Accent1 3" xfId="132" xr:uid="{00000000-0005-0000-0000-00003C000000}"/>
    <cellStyle name="40% - Accent2" xfId="15" builtinId="35" customBuiltin="1"/>
    <cellStyle name="40% - Accent2 2" xfId="16" xr:uid="{00000000-0005-0000-0000-00000F000000}"/>
    <cellStyle name="40% - Accent2 3" xfId="131" xr:uid="{00000000-0005-0000-0000-00003E000000}"/>
    <cellStyle name="40% - Accent3" xfId="17" builtinId="39" customBuiltin="1"/>
    <cellStyle name="40% - Accent3 2" xfId="18" xr:uid="{00000000-0005-0000-0000-000011000000}"/>
    <cellStyle name="40% - Accent3 3" xfId="98" xr:uid="{00000000-0005-0000-0000-000040000000}"/>
    <cellStyle name="40% - Accent4" xfId="19" builtinId="43" customBuiltin="1"/>
    <cellStyle name="40% - Accent4 2" xfId="20" xr:uid="{00000000-0005-0000-0000-000013000000}"/>
    <cellStyle name="40% - Accent4 3" xfId="130" xr:uid="{00000000-0005-0000-0000-000042000000}"/>
    <cellStyle name="40% - Accent5" xfId="21" builtinId="47" customBuiltin="1"/>
    <cellStyle name="40% - Accent5 2" xfId="22" xr:uid="{00000000-0005-0000-0000-000015000000}"/>
    <cellStyle name="40% - Accent5 3" xfId="129" xr:uid="{00000000-0005-0000-0000-000044000000}"/>
    <cellStyle name="40% - Accent6" xfId="23" builtinId="51" customBuiltin="1"/>
    <cellStyle name="40% - Accent6 2" xfId="24" xr:uid="{00000000-0005-0000-0000-000017000000}"/>
    <cellStyle name="40% - Accent6 3" xfId="128" xr:uid="{00000000-0005-0000-0000-000046000000}"/>
    <cellStyle name="60% - Accent1" xfId="25" builtinId="32" customBuiltin="1"/>
    <cellStyle name="60% - Accent1 2" xfId="26" xr:uid="{00000000-0005-0000-0000-000019000000}"/>
    <cellStyle name="60% - Accent1 3" xfId="127" xr:uid="{00000000-0005-0000-0000-000048000000}"/>
    <cellStyle name="60% - Accent2" xfId="27" builtinId="36" customBuiltin="1"/>
    <cellStyle name="60% - Accent2 2" xfId="28" xr:uid="{00000000-0005-0000-0000-00001B000000}"/>
    <cellStyle name="60% - Accent2 3" xfId="126" xr:uid="{00000000-0005-0000-0000-00004A000000}"/>
    <cellStyle name="60% - Accent3" xfId="29" builtinId="40" customBuiltin="1"/>
    <cellStyle name="60% - Accent3 2" xfId="30" xr:uid="{00000000-0005-0000-0000-00001D000000}"/>
    <cellStyle name="60% - Accent3 3" xfId="125" xr:uid="{00000000-0005-0000-0000-00004C000000}"/>
    <cellStyle name="60% - Accent4" xfId="31" builtinId="44" customBuiltin="1"/>
    <cellStyle name="60% - Accent4 2" xfId="32" xr:uid="{00000000-0005-0000-0000-00001F000000}"/>
    <cellStyle name="60% - Accent4 3" xfId="124" xr:uid="{00000000-0005-0000-0000-00004E000000}"/>
    <cellStyle name="60% - Accent5" xfId="33" builtinId="48" customBuiltin="1"/>
    <cellStyle name="60% - Accent5 2" xfId="34" xr:uid="{00000000-0005-0000-0000-000021000000}"/>
    <cellStyle name="60% - Accent5 3" xfId="123" xr:uid="{00000000-0005-0000-0000-000050000000}"/>
    <cellStyle name="60% - Accent6" xfId="35" builtinId="52" customBuiltin="1"/>
    <cellStyle name="60% - Accent6 2" xfId="36" xr:uid="{00000000-0005-0000-0000-000023000000}"/>
    <cellStyle name="60% - Accent6 3" xfId="122" xr:uid="{00000000-0005-0000-0000-000052000000}"/>
    <cellStyle name="Accent1" xfId="37" builtinId="29" customBuiltin="1"/>
    <cellStyle name="Accent1 2" xfId="38" xr:uid="{00000000-0005-0000-0000-000025000000}"/>
    <cellStyle name="Accent1 3" xfId="121" xr:uid="{00000000-0005-0000-0000-000054000000}"/>
    <cellStyle name="Accent2" xfId="39" builtinId="33" customBuiltin="1"/>
    <cellStyle name="Accent2 2" xfId="40" xr:uid="{00000000-0005-0000-0000-000027000000}"/>
    <cellStyle name="Accent2 3" xfId="120" xr:uid="{00000000-0005-0000-0000-000056000000}"/>
    <cellStyle name="Accent3" xfId="41" builtinId="37" customBuiltin="1"/>
    <cellStyle name="Accent3 2" xfId="42" xr:uid="{00000000-0005-0000-0000-000029000000}"/>
    <cellStyle name="Accent3 3" xfId="119" xr:uid="{00000000-0005-0000-0000-000058000000}"/>
    <cellStyle name="Accent4" xfId="43" builtinId="41" customBuiltin="1"/>
    <cellStyle name="Accent4 2" xfId="44" xr:uid="{00000000-0005-0000-0000-00002B000000}"/>
    <cellStyle name="Accent4 3" xfId="118" xr:uid="{00000000-0005-0000-0000-00005A000000}"/>
    <cellStyle name="Accent5" xfId="45" builtinId="45" customBuiltin="1"/>
    <cellStyle name="Accent5 2" xfId="46" xr:uid="{00000000-0005-0000-0000-00002D000000}"/>
    <cellStyle name="Accent5 3" xfId="117" xr:uid="{00000000-0005-0000-0000-00005C000000}"/>
    <cellStyle name="Accent6" xfId="47" builtinId="49" customBuiltin="1"/>
    <cellStyle name="Accent6 2" xfId="48" xr:uid="{00000000-0005-0000-0000-00002F000000}"/>
    <cellStyle name="Accent6 3" xfId="116" xr:uid="{00000000-0005-0000-0000-00005E000000}"/>
    <cellStyle name="Bad" xfId="49" builtinId="27" customBuiltin="1"/>
    <cellStyle name="Bad 2" xfId="50" xr:uid="{00000000-0005-0000-0000-000031000000}"/>
    <cellStyle name="Bad 3" xfId="115" xr:uid="{00000000-0005-0000-0000-000060000000}"/>
    <cellStyle name="Calculation" xfId="51" builtinId="22" customBuiltin="1"/>
    <cellStyle name="Calculation 2" xfId="52" xr:uid="{00000000-0005-0000-0000-000033000000}"/>
    <cellStyle name="Calculation 3" xfId="114" xr:uid="{00000000-0005-0000-0000-000062000000}"/>
    <cellStyle name="Check Cell" xfId="53" builtinId="23" customBuiltin="1"/>
    <cellStyle name="Check Cell 2" xfId="54" xr:uid="{00000000-0005-0000-0000-000035000000}"/>
    <cellStyle name="Check Cell 3" xfId="113" xr:uid="{00000000-0005-0000-0000-000064000000}"/>
    <cellStyle name="Currency 2" xfId="180" xr:uid="{00000000-0005-0000-0000-000077010000}"/>
    <cellStyle name="Explanatory Text" xfId="55" builtinId="53" customBuiltin="1"/>
    <cellStyle name="Explanatory Text 2" xfId="56" xr:uid="{00000000-0005-0000-0000-000037000000}"/>
    <cellStyle name="Explanatory Text 3" xfId="112" xr:uid="{00000000-0005-0000-0000-000066000000}"/>
    <cellStyle name="Good" xfId="57" builtinId="26" customBuiltin="1"/>
    <cellStyle name="Good 2" xfId="58" xr:uid="{00000000-0005-0000-0000-000039000000}"/>
    <cellStyle name="Good 3" xfId="111" xr:uid="{00000000-0005-0000-0000-000068000000}"/>
    <cellStyle name="Heading 1" xfId="59" builtinId="16" customBuiltin="1"/>
    <cellStyle name="Heading 1 2" xfId="60" xr:uid="{00000000-0005-0000-0000-00003B000000}"/>
    <cellStyle name="Heading 1 3" xfId="110" xr:uid="{00000000-0005-0000-0000-00006A000000}"/>
    <cellStyle name="Heading 2" xfId="61" builtinId="17" customBuiltin="1"/>
    <cellStyle name="Heading 2 2" xfId="62" xr:uid="{00000000-0005-0000-0000-00003D000000}"/>
    <cellStyle name="Heading 2 3" xfId="109" xr:uid="{00000000-0005-0000-0000-00006C000000}"/>
    <cellStyle name="Heading 3" xfId="63" builtinId="18" customBuiltin="1"/>
    <cellStyle name="Heading 3 2" xfId="64" xr:uid="{00000000-0005-0000-0000-00003F000000}"/>
    <cellStyle name="Heading 3 3" xfId="108" xr:uid="{00000000-0005-0000-0000-00006E000000}"/>
    <cellStyle name="Heading 4" xfId="65" builtinId="19" customBuiltin="1"/>
    <cellStyle name="Heading 4 2" xfId="66" xr:uid="{00000000-0005-0000-0000-000041000000}"/>
    <cellStyle name="Heading 4 3" xfId="107" xr:uid="{00000000-0005-0000-0000-000070000000}"/>
    <cellStyle name="Input" xfId="67" builtinId="20" customBuiltin="1"/>
    <cellStyle name="Input 2" xfId="68" xr:uid="{00000000-0005-0000-0000-000043000000}"/>
    <cellStyle name="Input 3" xfId="106" xr:uid="{00000000-0005-0000-0000-000072000000}"/>
    <cellStyle name="Linked Cell" xfId="69" builtinId="24" customBuiltin="1"/>
    <cellStyle name="Linked Cell 2" xfId="70" xr:uid="{00000000-0005-0000-0000-000045000000}"/>
    <cellStyle name="Linked Cell 3" xfId="105" xr:uid="{00000000-0005-0000-0000-000074000000}"/>
    <cellStyle name="Neutral" xfId="71" builtinId="28" customBuiltin="1"/>
    <cellStyle name="Neutral 2" xfId="72" xr:uid="{00000000-0005-0000-0000-000047000000}"/>
    <cellStyle name="Neutral 3" xfId="104" xr:uid="{00000000-0005-0000-0000-000076000000}"/>
    <cellStyle name="Normal" xfId="0" builtinId="0"/>
    <cellStyle name="Normal 10" xfId="193" xr:uid="{00000000-0005-0000-0000-000049000000}"/>
    <cellStyle name="Normal 11" xfId="194" xr:uid="{00000000-0005-0000-0000-00004A000000}"/>
    <cellStyle name="Normal 12" xfId="189" xr:uid="{00000000-0005-0000-0000-00004B000000}"/>
    <cellStyle name="Normal 12 2" xfId="624" xr:uid="{00000000-0005-0000-0000-00004B000000}"/>
    <cellStyle name="Normal 12 2 2" xfId="1289" xr:uid="{DFE059B3-D538-4273-9249-ABF84D6A70D4}"/>
    <cellStyle name="Normal 12 2 3" xfId="1954" xr:uid="{27615504-3683-4C34-B0AD-EB01119E0E0D}"/>
    <cellStyle name="Normal 12 2 4" xfId="2619" xr:uid="{9B28EC58-83F3-4C99-A947-52C17BC6D12F}"/>
    <cellStyle name="Normal 12 3" xfId="410" xr:uid="{00000000-0005-0000-0000-00004B000000}"/>
    <cellStyle name="Normal 12 3 2" xfId="1075" xr:uid="{73BEB409-E553-4524-98B1-DC47F5AC7963}"/>
    <cellStyle name="Normal 12 3 3" xfId="1740" xr:uid="{66087537-8784-420A-81DA-0A723A18BF52}"/>
    <cellStyle name="Normal 12 3 4" xfId="2405" xr:uid="{76F18EAC-EC6B-47EF-B565-D5FDAD604318}"/>
    <cellStyle name="Normal 12 4" xfId="870" xr:uid="{604ACF97-535B-40E4-B02A-76E9A0B6D438}"/>
    <cellStyle name="Normal 12 5" xfId="1535" xr:uid="{401638AF-96C9-4CAC-96FA-3039C09D8BB3}"/>
    <cellStyle name="Normal 12 6" xfId="2200" xr:uid="{FB85A6D2-ACA5-42EC-8562-73C1B634C8B4}"/>
    <cellStyle name="Normal 13" xfId="198" xr:uid="{00000000-0005-0000-0000-00004C000000}"/>
    <cellStyle name="Normal 13 2" xfId="627" xr:uid="{00000000-0005-0000-0000-00004C000000}"/>
    <cellStyle name="Normal 13 2 2" xfId="1292" xr:uid="{7B66649B-FF9F-4F57-B50D-4B2A529E8C57}"/>
    <cellStyle name="Normal 13 2 3" xfId="1957" xr:uid="{486AB1E2-F148-4720-83CB-5A975A505D76}"/>
    <cellStyle name="Normal 13 2 4" xfId="2622" xr:uid="{A767DACD-7251-44BD-B76C-0FEF736AC46A}"/>
    <cellStyle name="Normal 13 3" xfId="413" xr:uid="{00000000-0005-0000-0000-00004C000000}"/>
    <cellStyle name="Normal 13 3 2" xfId="1078" xr:uid="{CCA2089B-F8B0-4723-BCEB-36AF0D5392D9}"/>
    <cellStyle name="Normal 13 3 3" xfId="1743" xr:uid="{CBD9D584-2117-4658-9E3E-E9298940859F}"/>
    <cellStyle name="Normal 13 3 4" xfId="2408" xr:uid="{6E0E7814-F59A-4DD9-9C2B-6CD07FEF0DA8}"/>
    <cellStyle name="Normal 13 4" xfId="873" xr:uid="{7961F979-4BD6-4018-8FE3-F2CD753A6FAB}"/>
    <cellStyle name="Normal 13 5" xfId="1538" xr:uid="{72390666-6017-4C9A-83E2-80C467E8D072}"/>
    <cellStyle name="Normal 13 6" xfId="2203" xr:uid="{52821D23-EA70-4ECB-8413-9712077EAEFE}"/>
    <cellStyle name="Normal 14" xfId="209" xr:uid="{00000000-0005-0000-0000-0000A0000000}"/>
    <cellStyle name="Normal 15" xfId="203" xr:uid="{00000000-0005-0000-0000-0000A1000000}"/>
    <cellStyle name="Normal 16" xfId="204" xr:uid="{00000000-0005-0000-0000-0000A2000000}"/>
    <cellStyle name="Normal 17" xfId="210" xr:uid="{00000000-0005-0000-0000-0000A3000000}"/>
    <cellStyle name="Normal 18" xfId="211" xr:uid="{00000000-0005-0000-0000-0000A4000000}"/>
    <cellStyle name="Normal 19" xfId="220" xr:uid="{00000000-0005-0000-0000-0000AD000000}"/>
    <cellStyle name="Normal 2" xfId="73" xr:uid="{00000000-0005-0000-0000-000049000000}"/>
    <cellStyle name="Normal 2 2" xfId="74" xr:uid="{00000000-0005-0000-0000-00004A000000}"/>
    <cellStyle name="Normal 20" xfId="230" xr:uid="{00000000-0005-0000-0000-0000B6000000}"/>
    <cellStyle name="Normal 21" xfId="221" xr:uid="{00000000-0005-0000-0000-0000B7000000}"/>
    <cellStyle name="Normal 3" xfId="75" xr:uid="{00000000-0005-0000-0000-00004B000000}"/>
    <cellStyle name="Normal 4" xfId="76" xr:uid="{00000000-0005-0000-0000-00004C000000}"/>
    <cellStyle name="Normal 4 2" xfId="89" xr:uid="{00000000-0005-0000-0000-00004D000000}"/>
    <cellStyle name="Normal 5" xfId="77" xr:uid="{00000000-0005-0000-0000-00004E000000}"/>
    <cellStyle name="Normal 5 2" xfId="91" xr:uid="{00000000-0005-0000-0000-00004F000000}"/>
    <cellStyle name="Normal 5 3" xfId="90" xr:uid="{00000000-0005-0000-0000-000050000000}"/>
    <cellStyle name="Normal 5 4" xfId="195" xr:uid="{00000000-0005-0000-0000-000055000000}"/>
    <cellStyle name="Normal 6" xfId="78" xr:uid="{00000000-0005-0000-0000-000051000000}"/>
    <cellStyle name="Normal 6 2" xfId="93" xr:uid="{00000000-0005-0000-0000-000052000000}"/>
    <cellStyle name="Normal 6 3" xfId="92" xr:uid="{00000000-0005-0000-0000-000053000000}"/>
    <cellStyle name="Normal 6 4" xfId="196" xr:uid="{00000000-0005-0000-0000-000059000000}"/>
    <cellStyle name="Normal 7" xfId="96" xr:uid="{00000000-0005-0000-0000-000054000000}"/>
    <cellStyle name="Normal 7 10" xfId="297" xr:uid="{00000000-0005-0000-0000-000054000000}"/>
    <cellStyle name="Normal 7 10 2" xfId="718" xr:uid="{00000000-0005-0000-0000-000054000000}"/>
    <cellStyle name="Normal 7 10 2 2" xfId="1383" xr:uid="{47A56B50-118A-4486-81D5-ADC29EB96A29}"/>
    <cellStyle name="Normal 7 10 2 3" xfId="2048" xr:uid="{46580FFE-250C-4E5B-A451-910282EC6D53}"/>
    <cellStyle name="Normal 7 10 2 4" xfId="2713" xr:uid="{E86D64D1-E9E2-4BEC-A27B-13778F787D86}"/>
    <cellStyle name="Normal 7 10 3" xfId="504" xr:uid="{00000000-0005-0000-0000-000054000000}"/>
    <cellStyle name="Normal 7 10 3 2" xfId="1169" xr:uid="{A4A6C8D8-C65C-4888-BB27-55596D90405E}"/>
    <cellStyle name="Normal 7 10 3 3" xfId="1834" xr:uid="{92ABE597-6212-4BBA-8EF7-11A2B781E21E}"/>
    <cellStyle name="Normal 7 10 3 4" xfId="2499" xr:uid="{BE2ED276-0F61-4B18-AB4E-1B52B19BC5CC}"/>
    <cellStyle name="Normal 7 10 4" xfId="964" xr:uid="{B7233CF9-397C-472C-A967-82560D9578AB}"/>
    <cellStyle name="Normal 7 10 5" xfId="1629" xr:uid="{E7AD97B4-2FDA-46E2-AFE2-B05BAFAD57FA}"/>
    <cellStyle name="Normal 7 10 6" xfId="2294" xr:uid="{BCDB808A-EB5B-4523-B130-0E77AFE3D520}"/>
    <cellStyle name="Normal 7 11" xfId="331" xr:uid="{00000000-0005-0000-0000-000054000000}"/>
    <cellStyle name="Normal 7 11 2" xfId="750" xr:uid="{00000000-0005-0000-0000-000054000000}"/>
    <cellStyle name="Normal 7 11 2 2" xfId="1415" xr:uid="{72958C90-B999-4B74-818E-0052528D1F83}"/>
    <cellStyle name="Normal 7 11 2 3" xfId="2080" xr:uid="{B12F096A-835F-47D2-B017-7DEBE0B588EE}"/>
    <cellStyle name="Normal 7 11 2 4" xfId="2745" xr:uid="{B414F03D-8264-4A3F-9944-1F3F14A23D1C}"/>
    <cellStyle name="Normal 7 11 3" xfId="536" xr:uid="{00000000-0005-0000-0000-000054000000}"/>
    <cellStyle name="Normal 7 11 3 2" xfId="1201" xr:uid="{AA089BD2-F7B4-4070-B1C9-CF1F58104862}"/>
    <cellStyle name="Normal 7 11 3 3" xfId="1866" xr:uid="{127971DC-0343-47AE-8D04-DF6E589FB37E}"/>
    <cellStyle name="Normal 7 11 3 4" xfId="2531" xr:uid="{5866BDBA-D5E2-4F1E-8B99-E3B23E8E548B}"/>
    <cellStyle name="Normal 7 11 4" xfId="996" xr:uid="{5B6EC30F-5678-4724-AC37-1F6A3B85BE17}"/>
    <cellStyle name="Normal 7 11 5" xfId="1661" xr:uid="{77065B6E-D8C3-4C3C-BEDD-BC09691718EA}"/>
    <cellStyle name="Normal 7 11 6" xfId="2326" xr:uid="{54544F9C-0BBB-4D84-AC9C-81FF60484092}"/>
    <cellStyle name="Normal 7 12" xfId="183" xr:uid="{00000000-0005-0000-0000-000054000000}"/>
    <cellStyle name="Normal 7 12 2" xfId="618" xr:uid="{00000000-0005-0000-0000-000054000000}"/>
    <cellStyle name="Normal 7 12 2 2" xfId="1283" xr:uid="{DB19C9BF-3C29-43E5-912C-8C4EBE92765B}"/>
    <cellStyle name="Normal 7 12 2 3" xfId="1948" xr:uid="{35A086B1-9D36-457C-9651-75F753B931E5}"/>
    <cellStyle name="Normal 7 12 2 4" xfId="2613" xr:uid="{387BF3DC-FD4C-4D09-817F-88E6962A9C14}"/>
    <cellStyle name="Normal 7 12 3" xfId="864" xr:uid="{5D5326BF-128E-4D05-B95C-09F655AF1141}"/>
    <cellStyle name="Normal 7 12 4" xfId="1529" xr:uid="{51CB4477-AEFF-4A24-9266-FB0E5D422C4C}"/>
    <cellStyle name="Normal 7 12 5" xfId="2194" xr:uid="{CBC07563-73A5-40E1-B7A8-5BABA516FF0D}"/>
    <cellStyle name="Normal 7 13" xfId="372" xr:uid="{00000000-0005-0000-0000-000054000000}"/>
    <cellStyle name="Normal 7 13 2" xfId="791" xr:uid="{00000000-0005-0000-0000-000054000000}"/>
    <cellStyle name="Normal 7 13 2 2" xfId="1456" xr:uid="{09215719-4C7B-4769-B6CE-640E2581AEAB}"/>
    <cellStyle name="Normal 7 13 2 3" xfId="2121" xr:uid="{E2996F3E-EA27-4AED-9E97-1FCAC05325D2}"/>
    <cellStyle name="Normal 7 13 2 4" xfId="2786" xr:uid="{845FDDCC-5571-4AD5-B3DC-408BD3E4B94E}"/>
    <cellStyle name="Normal 7 13 3" xfId="1037" xr:uid="{0CB30EF2-5FB1-4323-AE3A-D2E76C815D0F}"/>
    <cellStyle name="Normal 7 13 4" xfId="1702" xr:uid="{54680A8E-5E27-4DC0-BBA3-7780DA577560}"/>
    <cellStyle name="Normal 7 13 5" xfId="2367" xr:uid="{507CE064-8774-4926-85F8-C416AFB302DA}"/>
    <cellStyle name="Normal 7 14" xfId="577" xr:uid="{00000000-0005-0000-0000-000054000000}"/>
    <cellStyle name="Normal 7 14 2" xfId="1242" xr:uid="{12BFA3D7-8C61-44D3-AA33-0EFD1990FEE0}"/>
    <cellStyle name="Normal 7 14 3" xfId="1907" xr:uid="{72B5BF76-B499-4A4C-834E-9626BA53D961}"/>
    <cellStyle name="Normal 7 14 4" xfId="2572" xr:uid="{F6E956D1-2553-4C19-B2DB-1B6A21674359}"/>
    <cellStyle name="Normal 7 15" xfId="404" xr:uid="{00000000-0005-0000-0000-000054000000}"/>
    <cellStyle name="Normal 7 15 2" xfId="1069" xr:uid="{810EA921-E733-431A-880F-4251F478C334}"/>
    <cellStyle name="Normal 7 15 3" xfId="1734" xr:uid="{B862071C-D9E4-43F6-B466-0DCF402EB64C}"/>
    <cellStyle name="Normal 7 15 4" xfId="2399" xr:uid="{C8AD3758-0091-4A7D-8E6D-2EF3845CEEFB}"/>
    <cellStyle name="Normal 7 16" xfId="823" xr:uid="{83A14557-CC53-488B-811C-A64A346D473F}"/>
    <cellStyle name="Normal 7 17" xfId="1488" xr:uid="{AB71AD52-2C91-443A-88C2-740652B219F3}"/>
    <cellStyle name="Normal 7 18" xfId="2153" xr:uid="{72D9FD6C-D1A1-43EF-903E-89C6ACF1019B}"/>
    <cellStyle name="Normal 7 2" xfId="142" xr:uid="{00000000-0005-0000-0000-000054000000}"/>
    <cellStyle name="Normal 7 2 10" xfId="202" xr:uid="{00000000-0005-0000-0000-00005B000000}"/>
    <cellStyle name="Normal 7 2 10 2" xfId="631" xr:uid="{00000000-0005-0000-0000-00005B000000}"/>
    <cellStyle name="Normal 7 2 10 2 2" xfId="1296" xr:uid="{5EB37A2F-1365-452B-BB80-B9795FF9E375}"/>
    <cellStyle name="Normal 7 2 10 2 3" xfId="1961" xr:uid="{1E6CEB25-E9D2-4774-B813-6FCDB8293B30}"/>
    <cellStyle name="Normal 7 2 10 2 4" xfId="2626" xr:uid="{921C82CA-501F-4A86-B339-8935D87DDD0A}"/>
    <cellStyle name="Normal 7 2 10 3" xfId="877" xr:uid="{EDCBF952-FE17-4EA5-94B7-A32768261AD3}"/>
    <cellStyle name="Normal 7 2 10 4" xfId="1542" xr:uid="{90E5C422-70C1-4516-9A12-EC63A0737E91}"/>
    <cellStyle name="Normal 7 2 10 5" xfId="2207" xr:uid="{51D1E96B-1D99-459C-BEC8-D28E4E3CB466}"/>
    <cellStyle name="Normal 7 2 11" xfId="376" xr:uid="{00000000-0005-0000-0000-000054000000}"/>
    <cellStyle name="Normal 7 2 11 2" xfId="795" xr:uid="{00000000-0005-0000-0000-000054000000}"/>
    <cellStyle name="Normal 7 2 11 2 2" xfId="1460" xr:uid="{C3074522-2A52-42A4-B257-D4BF9FEFF0A9}"/>
    <cellStyle name="Normal 7 2 11 2 3" xfId="2125" xr:uid="{512075C1-BC97-4DB1-BD47-BDA358B94538}"/>
    <cellStyle name="Normal 7 2 11 2 4" xfId="2790" xr:uid="{EBF676E8-D062-4D61-BE89-D1A4AC6E62F5}"/>
    <cellStyle name="Normal 7 2 11 3" xfId="1041" xr:uid="{0B36B3F4-A249-44E0-A5D7-E70ED2284861}"/>
    <cellStyle name="Normal 7 2 11 4" xfId="1706" xr:uid="{838E82FA-52DC-418D-AEF7-56F34D2176A5}"/>
    <cellStyle name="Normal 7 2 11 5" xfId="2371" xr:uid="{B8709C17-92DE-4408-8B19-962A8E50C7CD}"/>
    <cellStyle name="Normal 7 2 12" xfId="581" xr:uid="{00000000-0005-0000-0000-000054000000}"/>
    <cellStyle name="Normal 7 2 12 2" xfId="1246" xr:uid="{ECC396C9-626A-419E-B99B-6074C48B538C}"/>
    <cellStyle name="Normal 7 2 12 3" xfId="1911" xr:uid="{AA26EA38-AF15-47C2-BB05-009100228798}"/>
    <cellStyle name="Normal 7 2 12 4" xfId="2576" xr:uid="{2A17A2AC-1AE0-448F-83F9-A728191B8074}"/>
    <cellStyle name="Normal 7 2 13" xfId="417" xr:uid="{00000000-0005-0000-0000-00005B000000}"/>
    <cellStyle name="Normal 7 2 13 2" xfId="1082" xr:uid="{AC7A9874-5D5D-42F7-B391-C5EA46A9457A}"/>
    <cellStyle name="Normal 7 2 13 3" xfId="1747" xr:uid="{081D9532-6D41-48E8-96F2-1DD597917ACB}"/>
    <cellStyle name="Normal 7 2 13 4" xfId="2412" xr:uid="{381709AD-E89B-4C67-A838-DE1070BD33EC}"/>
    <cellStyle name="Normal 7 2 14" xfId="827" xr:uid="{162BC52A-5C11-4CED-B5EB-6C0A2FE421FA}"/>
    <cellStyle name="Normal 7 2 15" xfId="1492" xr:uid="{1B083B39-E260-4126-9EBB-153D7684D429}"/>
    <cellStyle name="Normal 7 2 16" xfId="2157" xr:uid="{C052563A-7BE3-414A-863F-B06A84F6DE4B}"/>
    <cellStyle name="Normal 7 2 2" xfId="159" xr:uid="{00000000-0005-0000-0000-000054000000}"/>
    <cellStyle name="Normal 7 2 2 10" xfId="843" xr:uid="{DF0B6309-A609-4B11-8DD2-9DA8DA55CC58}"/>
    <cellStyle name="Normal 7 2 2 11" xfId="1508" xr:uid="{E89D9772-BE84-4C39-8073-07CC390602C7}"/>
    <cellStyle name="Normal 7 2 2 12" xfId="2173" xr:uid="{7B62EAC2-E02D-4B26-8A0E-DC02F6775BD3}"/>
    <cellStyle name="Normal 7 2 2 2" xfId="253" xr:uid="{00000000-0005-0000-0000-000054000000}"/>
    <cellStyle name="Normal 7 2 2 2 2" xfId="674" xr:uid="{00000000-0005-0000-0000-000054000000}"/>
    <cellStyle name="Normal 7 2 2 2 2 2" xfId="1339" xr:uid="{836BA209-4BD9-42B6-9959-24B9B5B9BE56}"/>
    <cellStyle name="Normal 7 2 2 2 2 3" xfId="2004" xr:uid="{8F74E5AB-3632-419C-8EA9-8E7702DA0F29}"/>
    <cellStyle name="Normal 7 2 2 2 2 4" xfId="2669" xr:uid="{E277B527-266E-4BB7-B555-6C899E7BC37C}"/>
    <cellStyle name="Normal 7 2 2 2 3" xfId="460" xr:uid="{00000000-0005-0000-0000-000054000000}"/>
    <cellStyle name="Normal 7 2 2 2 3 2" xfId="1125" xr:uid="{081173AF-F706-4F43-B546-45C5B9211722}"/>
    <cellStyle name="Normal 7 2 2 2 3 3" xfId="1790" xr:uid="{C9F534AE-1C71-4053-B465-F29EB75CB750}"/>
    <cellStyle name="Normal 7 2 2 2 3 4" xfId="2455" xr:uid="{4DF75139-E9A4-44EB-9A9E-48A74B2E652F}"/>
    <cellStyle name="Normal 7 2 2 2 4" xfId="920" xr:uid="{4F25469D-5172-4D1A-937B-19A3AD0F2E02}"/>
    <cellStyle name="Normal 7 2 2 2 5" xfId="1585" xr:uid="{FEE6D8E9-AC1C-473A-A89C-09F9E01EFD24}"/>
    <cellStyle name="Normal 7 2 2 2 6" xfId="2250" xr:uid="{A2DD24E0-089B-4371-945E-158617C9D181}"/>
    <cellStyle name="Normal 7 2 2 3" xfId="285" xr:uid="{00000000-0005-0000-0000-000054000000}"/>
    <cellStyle name="Normal 7 2 2 3 2" xfId="706" xr:uid="{00000000-0005-0000-0000-000054000000}"/>
    <cellStyle name="Normal 7 2 2 3 2 2" xfId="1371" xr:uid="{42D5F11D-9BD1-495F-8F41-D16A93A1BCED}"/>
    <cellStyle name="Normal 7 2 2 3 2 3" xfId="2036" xr:uid="{B7A84CF1-109D-4411-8572-0B02D6C4A8E2}"/>
    <cellStyle name="Normal 7 2 2 3 2 4" xfId="2701" xr:uid="{832B737B-40C3-457A-B75A-194D91901756}"/>
    <cellStyle name="Normal 7 2 2 3 3" xfId="492" xr:uid="{00000000-0005-0000-0000-000054000000}"/>
    <cellStyle name="Normal 7 2 2 3 3 2" xfId="1157" xr:uid="{D73A08CD-70E8-427E-AB5A-C6C7035C2133}"/>
    <cellStyle name="Normal 7 2 2 3 3 3" xfId="1822" xr:uid="{97AB5EAF-7951-4EB1-ADA1-7F9B0D43231F}"/>
    <cellStyle name="Normal 7 2 2 3 3 4" xfId="2487" xr:uid="{D8829DB4-7EC1-4897-BBF4-8B82B64AF0E7}"/>
    <cellStyle name="Normal 7 2 2 3 4" xfId="952" xr:uid="{5B6A8E13-FE4A-4CAB-BA81-61E0A252C077}"/>
    <cellStyle name="Normal 7 2 2 3 5" xfId="1617" xr:uid="{BC8FEDE6-E894-43CA-99FA-C9974580AB91}"/>
    <cellStyle name="Normal 7 2 2 3 6" xfId="2282" xr:uid="{C5FAADBF-2A86-4F9A-8FED-C6240EDFB0EC}"/>
    <cellStyle name="Normal 7 2 2 4" xfId="317" xr:uid="{00000000-0005-0000-0000-000054000000}"/>
    <cellStyle name="Normal 7 2 2 4 2" xfId="738" xr:uid="{00000000-0005-0000-0000-000054000000}"/>
    <cellStyle name="Normal 7 2 2 4 2 2" xfId="1403" xr:uid="{965A4383-10AE-44D4-8F2D-2E53081F41C6}"/>
    <cellStyle name="Normal 7 2 2 4 2 3" xfId="2068" xr:uid="{1E46C0CF-7F2D-4D99-A148-29AE24A537AA}"/>
    <cellStyle name="Normal 7 2 2 4 2 4" xfId="2733" xr:uid="{657E901D-DD06-4487-9E4B-B0F5C713AAE5}"/>
    <cellStyle name="Normal 7 2 2 4 3" xfId="524" xr:uid="{00000000-0005-0000-0000-000054000000}"/>
    <cellStyle name="Normal 7 2 2 4 3 2" xfId="1189" xr:uid="{53B7A91A-3C06-443B-94F4-76BCD9B9CB12}"/>
    <cellStyle name="Normal 7 2 2 4 3 3" xfId="1854" xr:uid="{E9173FCB-C93B-4C1B-9163-4817A4B49779}"/>
    <cellStyle name="Normal 7 2 2 4 3 4" xfId="2519" xr:uid="{8C03093C-159E-4EBB-A60D-7FCF8B3CF8CB}"/>
    <cellStyle name="Normal 7 2 2 4 4" xfId="984" xr:uid="{A2692645-D67B-472D-951E-DA7404E20387}"/>
    <cellStyle name="Normal 7 2 2 4 5" xfId="1649" xr:uid="{C3204130-6930-4EBF-8AE9-B38DB839F108}"/>
    <cellStyle name="Normal 7 2 2 4 6" xfId="2314" xr:uid="{DC71BCDF-D2FD-40AC-8EF2-F0D3BF90FDA8}"/>
    <cellStyle name="Normal 7 2 2 5" xfId="351" xr:uid="{00000000-0005-0000-0000-000054000000}"/>
    <cellStyle name="Normal 7 2 2 5 2" xfId="770" xr:uid="{00000000-0005-0000-0000-000054000000}"/>
    <cellStyle name="Normal 7 2 2 5 2 2" xfId="1435" xr:uid="{900D7E74-3A47-4EDE-BE91-E0364790B63D}"/>
    <cellStyle name="Normal 7 2 2 5 2 3" xfId="2100" xr:uid="{10239526-4D60-44E4-8862-DCB3AF7C8DFB}"/>
    <cellStyle name="Normal 7 2 2 5 2 4" xfId="2765" xr:uid="{B4F92C87-7A82-4CEE-929B-99070E82846A}"/>
    <cellStyle name="Normal 7 2 2 5 3" xfId="556" xr:uid="{00000000-0005-0000-0000-000054000000}"/>
    <cellStyle name="Normal 7 2 2 5 3 2" xfId="1221" xr:uid="{AB2ABE33-476B-4B16-81E7-5749998B1F84}"/>
    <cellStyle name="Normal 7 2 2 5 3 3" xfId="1886" xr:uid="{41FC4369-1660-44ED-A033-9C3E3BDB19D6}"/>
    <cellStyle name="Normal 7 2 2 5 3 4" xfId="2551" xr:uid="{F852E42D-2DC8-42D6-AC58-7CFA4BCE9259}"/>
    <cellStyle name="Normal 7 2 2 5 4" xfId="1016" xr:uid="{4BE37632-FAAB-4A93-BC3A-AD25CE222148}"/>
    <cellStyle name="Normal 7 2 2 5 5" xfId="1681" xr:uid="{F4C76441-5C2F-4127-B08F-75FA3C1220C1}"/>
    <cellStyle name="Normal 7 2 2 5 6" xfId="2346" xr:uid="{9CC3A1A0-173A-4425-80FD-0981D66034FB}"/>
    <cellStyle name="Normal 7 2 2 6" xfId="218" xr:uid="{00000000-0005-0000-0000-000054000000}"/>
    <cellStyle name="Normal 7 2 2 6 2" xfId="642" xr:uid="{00000000-0005-0000-0000-000054000000}"/>
    <cellStyle name="Normal 7 2 2 6 2 2" xfId="1307" xr:uid="{CB8CF904-389B-480B-BE00-2C74E2B25DDB}"/>
    <cellStyle name="Normal 7 2 2 6 2 3" xfId="1972" xr:uid="{0DF10195-7CA2-45CA-8B9B-12D81EAD0848}"/>
    <cellStyle name="Normal 7 2 2 6 2 4" xfId="2637" xr:uid="{E0C2DBC1-ABFC-4C49-8B64-90F2B6E635A4}"/>
    <cellStyle name="Normal 7 2 2 6 3" xfId="888" xr:uid="{68966892-11A3-4A4E-A56D-4B4C8CA0F0D8}"/>
    <cellStyle name="Normal 7 2 2 6 4" xfId="1553" xr:uid="{EBC319AD-9FCC-4406-AB75-EF6BF82CB05A}"/>
    <cellStyle name="Normal 7 2 2 6 5" xfId="2218" xr:uid="{FF18B0FC-9B9E-4808-9721-713D4DDBED9D}"/>
    <cellStyle name="Normal 7 2 2 7" xfId="392" xr:uid="{00000000-0005-0000-0000-000054000000}"/>
    <cellStyle name="Normal 7 2 2 7 2" xfId="811" xr:uid="{00000000-0005-0000-0000-000054000000}"/>
    <cellStyle name="Normal 7 2 2 7 2 2" xfId="1476" xr:uid="{27FC1DC3-1BB6-417F-9E20-91FD3C0865E6}"/>
    <cellStyle name="Normal 7 2 2 7 2 3" xfId="2141" xr:uid="{1127C20E-ABD3-4506-A6BE-56951B07FC45}"/>
    <cellStyle name="Normal 7 2 2 7 2 4" xfId="2806" xr:uid="{A82766D7-8682-4BCE-B231-33A987B8D1E1}"/>
    <cellStyle name="Normal 7 2 2 7 3" xfId="1057" xr:uid="{F480C590-DCF3-41C4-865B-23932B107C8A}"/>
    <cellStyle name="Normal 7 2 2 7 4" xfId="1722" xr:uid="{EAAF420C-AB44-469A-886E-5CE55636D163}"/>
    <cellStyle name="Normal 7 2 2 7 5" xfId="2387" xr:uid="{D7BF7DDE-F4B5-4BEA-9D73-36C69A7ACC72}"/>
    <cellStyle name="Normal 7 2 2 8" xfId="597" xr:uid="{00000000-0005-0000-0000-000054000000}"/>
    <cellStyle name="Normal 7 2 2 8 2" xfId="1262" xr:uid="{3E241F32-56F5-4147-BA4D-D27AC5B5E44F}"/>
    <cellStyle name="Normal 7 2 2 8 3" xfId="1927" xr:uid="{BF13DF42-A6D4-4340-A222-870B92E74CC3}"/>
    <cellStyle name="Normal 7 2 2 8 4" xfId="2592" xr:uid="{F3D64961-057F-4A58-82BF-3F522F8C0F48}"/>
    <cellStyle name="Normal 7 2 2 9" xfId="428" xr:uid="{00000000-0005-0000-0000-000054000000}"/>
    <cellStyle name="Normal 7 2 2 9 2" xfId="1093" xr:uid="{107BE678-A883-4BDC-AC2F-B314663479D8}"/>
    <cellStyle name="Normal 7 2 2 9 3" xfId="1758" xr:uid="{E9C88FAD-22F8-42E9-B6E0-9283B5AF41C2}"/>
    <cellStyle name="Normal 7 2 2 9 4" xfId="2423" xr:uid="{2809BADC-5527-4592-8CEE-B8161EFAD491}"/>
    <cellStyle name="Normal 7 2 3" xfId="168" xr:uid="{00000000-0005-0000-0000-000054000000}"/>
    <cellStyle name="Normal 7 2 3 10" xfId="851" xr:uid="{FC98B181-B4BA-4431-8DAB-71652DC6F3D1}"/>
    <cellStyle name="Normal 7 2 3 11" xfId="1516" xr:uid="{3A9D7814-9284-46E6-A5B7-38D1F7147938}"/>
    <cellStyle name="Normal 7 2 3 12" xfId="2181" xr:uid="{1749E600-5186-4AF0-83A0-FA99FDB606AF}"/>
    <cellStyle name="Normal 7 2 3 2" xfId="261" xr:uid="{00000000-0005-0000-0000-000054000000}"/>
    <cellStyle name="Normal 7 2 3 2 2" xfId="682" xr:uid="{00000000-0005-0000-0000-000054000000}"/>
    <cellStyle name="Normal 7 2 3 2 2 2" xfId="1347" xr:uid="{C1556C6E-1C62-4E68-9B39-2A483FFFE323}"/>
    <cellStyle name="Normal 7 2 3 2 2 3" xfId="2012" xr:uid="{FC22F661-EC9D-4FA8-8A76-3F012AE09618}"/>
    <cellStyle name="Normal 7 2 3 2 2 4" xfId="2677" xr:uid="{32AAA882-55A0-44E0-81EC-0614631A36E9}"/>
    <cellStyle name="Normal 7 2 3 2 3" xfId="468" xr:uid="{00000000-0005-0000-0000-000054000000}"/>
    <cellStyle name="Normal 7 2 3 2 3 2" xfId="1133" xr:uid="{D361B7EA-40EE-44D7-90F9-4EE52C0B9BB6}"/>
    <cellStyle name="Normal 7 2 3 2 3 3" xfId="1798" xr:uid="{D6CEB39B-A409-48BD-9F38-1F0707CED652}"/>
    <cellStyle name="Normal 7 2 3 2 3 4" xfId="2463" xr:uid="{E246FA7B-F9E8-46DB-B1E2-3EDB4ED1E51E}"/>
    <cellStyle name="Normal 7 2 3 2 4" xfId="928" xr:uid="{97ED0EB3-556C-4CBF-A5C2-76264EBAA67F}"/>
    <cellStyle name="Normal 7 2 3 2 5" xfId="1593" xr:uid="{03F7A335-0627-4B67-ACEB-66C99F2798BC}"/>
    <cellStyle name="Normal 7 2 3 2 6" xfId="2258" xr:uid="{3335D260-F61B-4E35-9BD0-535602C5E411}"/>
    <cellStyle name="Normal 7 2 3 3" xfId="293" xr:uid="{00000000-0005-0000-0000-000054000000}"/>
    <cellStyle name="Normal 7 2 3 3 2" xfId="714" xr:uid="{00000000-0005-0000-0000-000054000000}"/>
    <cellStyle name="Normal 7 2 3 3 2 2" xfId="1379" xr:uid="{8F9BE0DB-7143-4996-8C1C-3E502C01A308}"/>
    <cellStyle name="Normal 7 2 3 3 2 3" xfId="2044" xr:uid="{7AD9BB78-D7F2-4F36-89A0-493773889F05}"/>
    <cellStyle name="Normal 7 2 3 3 2 4" xfId="2709" xr:uid="{47A34F65-FB2F-4AD5-BAB3-5920F3D41ECF}"/>
    <cellStyle name="Normal 7 2 3 3 3" xfId="500" xr:uid="{00000000-0005-0000-0000-000054000000}"/>
    <cellStyle name="Normal 7 2 3 3 3 2" xfId="1165" xr:uid="{9DDF4023-AC0E-409A-BA80-0EB14CBA4DE8}"/>
    <cellStyle name="Normal 7 2 3 3 3 3" xfId="1830" xr:uid="{CAB8F232-1290-4EFF-904E-D1C61490F35D}"/>
    <cellStyle name="Normal 7 2 3 3 3 4" xfId="2495" xr:uid="{F4C37ED3-654E-4097-8822-1E2F0CA136CE}"/>
    <cellStyle name="Normal 7 2 3 3 4" xfId="960" xr:uid="{B2AFFCEA-0410-46BC-8A50-4E5600393C6E}"/>
    <cellStyle name="Normal 7 2 3 3 5" xfId="1625" xr:uid="{1C2BC47B-9E07-4A22-9051-96D1ED7505FF}"/>
    <cellStyle name="Normal 7 2 3 3 6" xfId="2290" xr:uid="{9F6C5211-A15F-4833-88BB-8A96714A9043}"/>
    <cellStyle name="Normal 7 2 3 4" xfId="325" xr:uid="{00000000-0005-0000-0000-000054000000}"/>
    <cellStyle name="Normal 7 2 3 4 2" xfId="746" xr:uid="{00000000-0005-0000-0000-000054000000}"/>
    <cellStyle name="Normal 7 2 3 4 2 2" xfId="1411" xr:uid="{E322A2A0-9349-44ED-B4A4-992DC02B809D}"/>
    <cellStyle name="Normal 7 2 3 4 2 3" xfId="2076" xr:uid="{6386DECA-7A64-4F14-B2C9-D220E2B20AF5}"/>
    <cellStyle name="Normal 7 2 3 4 2 4" xfId="2741" xr:uid="{ED72ED1C-63F3-4222-9ADE-C2F4F3EC0905}"/>
    <cellStyle name="Normal 7 2 3 4 3" xfId="532" xr:uid="{00000000-0005-0000-0000-000054000000}"/>
    <cellStyle name="Normal 7 2 3 4 3 2" xfId="1197" xr:uid="{89EE19F4-B210-4D37-9512-DF32DA4AADED}"/>
    <cellStyle name="Normal 7 2 3 4 3 3" xfId="1862" xr:uid="{DFCA0F48-5E07-45E4-91D5-E53B3851D9C3}"/>
    <cellStyle name="Normal 7 2 3 4 3 4" xfId="2527" xr:uid="{91AAD634-D10A-4C01-89D6-A5A89D618ABD}"/>
    <cellStyle name="Normal 7 2 3 4 4" xfId="992" xr:uid="{24DFED5C-05D4-4210-8B0D-D11C93CE2662}"/>
    <cellStyle name="Normal 7 2 3 4 5" xfId="1657" xr:uid="{E54C4934-39DF-41A6-A918-8E54ABA0C845}"/>
    <cellStyle name="Normal 7 2 3 4 6" xfId="2322" xr:uid="{2C4CA25A-800D-4F07-A005-4FDAD8832AC3}"/>
    <cellStyle name="Normal 7 2 3 5" xfId="359" xr:uid="{00000000-0005-0000-0000-000054000000}"/>
    <cellStyle name="Normal 7 2 3 5 2" xfId="778" xr:uid="{00000000-0005-0000-0000-000054000000}"/>
    <cellStyle name="Normal 7 2 3 5 2 2" xfId="1443" xr:uid="{E8A73FE1-A532-41D0-AE16-4A127FDB85DF}"/>
    <cellStyle name="Normal 7 2 3 5 2 3" xfId="2108" xr:uid="{E67A79B0-0964-40DF-88DD-ACEC47A7B362}"/>
    <cellStyle name="Normal 7 2 3 5 2 4" xfId="2773" xr:uid="{A5A60DB2-058E-4793-87BC-0649B3AE7D6A}"/>
    <cellStyle name="Normal 7 2 3 5 3" xfId="564" xr:uid="{00000000-0005-0000-0000-000054000000}"/>
    <cellStyle name="Normal 7 2 3 5 3 2" xfId="1229" xr:uid="{1591B621-805F-4FD2-B496-C08A097E5B83}"/>
    <cellStyle name="Normal 7 2 3 5 3 3" xfId="1894" xr:uid="{9379F920-990B-4BD1-9A45-AED59C31D050}"/>
    <cellStyle name="Normal 7 2 3 5 3 4" xfId="2559" xr:uid="{D5930693-E964-4191-90C1-23CDF389ADD6}"/>
    <cellStyle name="Normal 7 2 3 5 4" xfId="1024" xr:uid="{850BB1D2-FBC0-4EDF-BEAF-9513DB27773A}"/>
    <cellStyle name="Normal 7 2 3 5 5" xfId="1689" xr:uid="{1FB21F53-5F18-4115-B928-00DE886A0CCB}"/>
    <cellStyle name="Normal 7 2 3 5 6" xfId="2354" xr:uid="{0C598939-7A37-4903-BFB5-EB4F37BE2143}"/>
    <cellStyle name="Normal 7 2 3 6" xfId="213" xr:uid="{00000000-0005-0000-0000-000054000000}"/>
    <cellStyle name="Normal 7 2 3 6 2" xfId="637" xr:uid="{00000000-0005-0000-0000-000054000000}"/>
    <cellStyle name="Normal 7 2 3 6 2 2" xfId="1302" xr:uid="{F5FAF9C9-41E2-446D-9F40-1468FCE58D8C}"/>
    <cellStyle name="Normal 7 2 3 6 2 3" xfId="1967" xr:uid="{94581C1B-279D-482B-B894-05A788D0BC61}"/>
    <cellStyle name="Normal 7 2 3 6 2 4" xfId="2632" xr:uid="{C8D8CC4B-8BFC-41F2-8628-A2810673AB72}"/>
    <cellStyle name="Normal 7 2 3 6 3" xfId="883" xr:uid="{E59A265D-84E8-4DED-86CE-15AE1C430F92}"/>
    <cellStyle name="Normal 7 2 3 6 4" xfId="1548" xr:uid="{9359E72E-97D7-46B0-A0AF-7ACD737F9A7E}"/>
    <cellStyle name="Normal 7 2 3 6 5" xfId="2213" xr:uid="{F237E6C9-3925-449F-BD35-91A3A6B2D1B4}"/>
    <cellStyle name="Normal 7 2 3 7" xfId="400" xr:uid="{00000000-0005-0000-0000-000054000000}"/>
    <cellStyle name="Normal 7 2 3 7 2" xfId="819" xr:uid="{00000000-0005-0000-0000-000054000000}"/>
    <cellStyle name="Normal 7 2 3 7 2 2" xfId="1484" xr:uid="{D79B4BFC-56E6-44F0-A2B9-2C467B77C9F2}"/>
    <cellStyle name="Normal 7 2 3 7 2 3" xfId="2149" xr:uid="{1C6AF18E-4ECC-4800-A351-C8DD2F38A46D}"/>
    <cellStyle name="Normal 7 2 3 7 2 4" xfId="2814" xr:uid="{C45C0B14-BC75-4A2E-97F7-F230DA36C097}"/>
    <cellStyle name="Normal 7 2 3 7 3" xfId="1065" xr:uid="{9F958D16-0170-4DAD-8884-175C0437450B}"/>
    <cellStyle name="Normal 7 2 3 7 4" xfId="1730" xr:uid="{B581DBA5-B1CF-4316-91BE-4A8C837826E7}"/>
    <cellStyle name="Normal 7 2 3 7 5" xfId="2395" xr:uid="{8C911B96-45EB-43AC-9A0E-56B142ECF4DE}"/>
    <cellStyle name="Normal 7 2 3 8" xfId="605" xr:uid="{00000000-0005-0000-0000-000054000000}"/>
    <cellStyle name="Normal 7 2 3 8 2" xfId="1270" xr:uid="{E9B8B2FA-3B08-4151-8283-A86156D1030A}"/>
    <cellStyle name="Normal 7 2 3 8 3" xfId="1935" xr:uid="{4D6D9545-3DA7-4ED6-A2C0-8389216E41BB}"/>
    <cellStyle name="Normal 7 2 3 8 4" xfId="2600" xr:uid="{8BC1FAAE-EDFD-4128-BFEA-00A113566EE8}"/>
    <cellStyle name="Normal 7 2 3 9" xfId="423" xr:uid="{00000000-0005-0000-0000-000054000000}"/>
    <cellStyle name="Normal 7 2 3 9 2" xfId="1088" xr:uid="{184BFD6B-152B-496A-AC9F-2746227E0A7E}"/>
    <cellStyle name="Normal 7 2 3 9 3" xfId="1753" xr:uid="{7B62FE28-F085-4ECA-92A2-2332C131D24F}"/>
    <cellStyle name="Normal 7 2 3 9 4" xfId="2418" xr:uid="{A4AED869-DF72-45D5-90EF-004B34B76AF7}"/>
    <cellStyle name="Normal 7 2 4" xfId="151" xr:uid="{00000000-0005-0000-0000-000054000000}"/>
    <cellStyle name="Normal 7 2 4 10" xfId="1500" xr:uid="{0103B60B-647B-4A5C-9BA6-32715F7FF711}"/>
    <cellStyle name="Normal 7 2 4 11" xfId="2165" xr:uid="{DA95891F-013B-4A27-B899-EE8048CD6E1A}"/>
    <cellStyle name="Normal 7 2 4 2" xfId="277" xr:uid="{00000000-0005-0000-0000-000054000000}"/>
    <cellStyle name="Normal 7 2 4 2 2" xfId="698" xr:uid="{00000000-0005-0000-0000-000054000000}"/>
    <cellStyle name="Normal 7 2 4 2 2 2" xfId="1363" xr:uid="{864152E9-A381-4F78-99A9-4ACACBAE609F}"/>
    <cellStyle name="Normal 7 2 4 2 2 3" xfId="2028" xr:uid="{AC6C5C8C-2F40-4408-B109-7D845D4F7EAB}"/>
    <cellStyle name="Normal 7 2 4 2 2 4" xfId="2693" xr:uid="{579E0795-014E-4B05-9A90-9C16D945A64F}"/>
    <cellStyle name="Normal 7 2 4 2 3" xfId="484" xr:uid="{00000000-0005-0000-0000-000054000000}"/>
    <cellStyle name="Normal 7 2 4 2 3 2" xfId="1149" xr:uid="{B77DE4F0-1F62-45F1-8B77-7546E32FCD02}"/>
    <cellStyle name="Normal 7 2 4 2 3 3" xfId="1814" xr:uid="{39C3248B-1A97-411F-A2AF-59B1B8681CEB}"/>
    <cellStyle name="Normal 7 2 4 2 3 4" xfId="2479" xr:uid="{CD665CA6-98FB-474D-A791-AAC33D0B23B8}"/>
    <cellStyle name="Normal 7 2 4 2 4" xfId="944" xr:uid="{5725645D-ECF8-4EBE-8A14-43E659F86BCA}"/>
    <cellStyle name="Normal 7 2 4 2 5" xfId="1609" xr:uid="{1CBEC4A2-88E2-4D63-BF49-B8D7EFF8AD7E}"/>
    <cellStyle name="Normal 7 2 4 2 6" xfId="2274" xr:uid="{76FF3C1E-C64B-44A2-B485-1B7C5096891B}"/>
    <cellStyle name="Normal 7 2 4 3" xfId="309" xr:uid="{00000000-0005-0000-0000-000054000000}"/>
    <cellStyle name="Normal 7 2 4 3 2" xfId="730" xr:uid="{00000000-0005-0000-0000-000054000000}"/>
    <cellStyle name="Normal 7 2 4 3 2 2" xfId="1395" xr:uid="{E6A12178-95E0-4F39-91BD-60CDBDC5D662}"/>
    <cellStyle name="Normal 7 2 4 3 2 3" xfId="2060" xr:uid="{D7E57757-EA6C-4D15-9F8F-5B8B5D65CCBC}"/>
    <cellStyle name="Normal 7 2 4 3 2 4" xfId="2725" xr:uid="{99425E99-A808-493B-A76D-10B79E7E5835}"/>
    <cellStyle name="Normal 7 2 4 3 3" xfId="516" xr:uid="{00000000-0005-0000-0000-000054000000}"/>
    <cellStyle name="Normal 7 2 4 3 3 2" xfId="1181" xr:uid="{14ABB357-8F13-4205-B1A4-401DFD557DCD}"/>
    <cellStyle name="Normal 7 2 4 3 3 3" xfId="1846" xr:uid="{B89C07D4-5B27-4E72-BCAA-8A910EAAA1E4}"/>
    <cellStyle name="Normal 7 2 4 3 3 4" xfId="2511" xr:uid="{E1989A01-2B04-484E-A369-B0123D9D04D1}"/>
    <cellStyle name="Normal 7 2 4 3 4" xfId="976" xr:uid="{26C30930-1EAD-47C9-8430-8DE10703DC20}"/>
    <cellStyle name="Normal 7 2 4 3 5" xfId="1641" xr:uid="{81783972-E295-486E-A5DA-4C4AAAC61860}"/>
    <cellStyle name="Normal 7 2 4 3 6" xfId="2306" xr:uid="{1CBB1634-3F71-48EE-9A19-184CE6DA8C8A}"/>
    <cellStyle name="Normal 7 2 4 4" xfId="343" xr:uid="{00000000-0005-0000-0000-000054000000}"/>
    <cellStyle name="Normal 7 2 4 4 2" xfId="762" xr:uid="{00000000-0005-0000-0000-000054000000}"/>
    <cellStyle name="Normal 7 2 4 4 2 2" xfId="1427" xr:uid="{B434B189-528B-4CCA-9986-8BEE0C229046}"/>
    <cellStyle name="Normal 7 2 4 4 2 3" xfId="2092" xr:uid="{C2B4F4AC-7DA6-42A8-BDD8-682FF9B4EE3B}"/>
    <cellStyle name="Normal 7 2 4 4 2 4" xfId="2757" xr:uid="{52543AFF-E073-4D7A-8393-6B40BDC58F12}"/>
    <cellStyle name="Normal 7 2 4 4 3" xfId="548" xr:uid="{00000000-0005-0000-0000-000054000000}"/>
    <cellStyle name="Normal 7 2 4 4 3 2" xfId="1213" xr:uid="{61DFF480-4705-4C65-93D4-92090D993670}"/>
    <cellStyle name="Normal 7 2 4 4 3 3" xfId="1878" xr:uid="{BBC44892-A7F5-4FF3-98A3-2D4CC483F758}"/>
    <cellStyle name="Normal 7 2 4 4 3 4" xfId="2543" xr:uid="{B6195789-8A73-485F-9097-8156B4B8BA50}"/>
    <cellStyle name="Normal 7 2 4 4 4" xfId="1008" xr:uid="{170B6131-B475-4FD6-8D94-0ED13D4A04DA}"/>
    <cellStyle name="Normal 7 2 4 4 5" xfId="1673" xr:uid="{C8EEDA64-136A-49BC-81EE-840B159EDF61}"/>
    <cellStyle name="Normal 7 2 4 4 6" xfId="2338" xr:uid="{951DDA6C-CE7B-4D46-B576-46D1391B0F55}"/>
    <cellStyle name="Normal 7 2 4 5" xfId="228" xr:uid="{00000000-0005-0000-0000-000054000000}"/>
    <cellStyle name="Normal 7 2 4 5 2" xfId="650" xr:uid="{00000000-0005-0000-0000-000054000000}"/>
    <cellStyle name="Normal 7 2 4 5 2 2" xfId="1315" xr:uid="{4054BD43-0310-43ED-A7E1-4BFA207A87FF}"/>
    <cellStyle name="Normal 7 2 4 5 2 3" xfId="1980" xr:uid="{026C7B8D-6045-42FC-947D-4755F2621002}"/>
    <cellStyle name="Normal 7 2 4 5 2 4" xfId="2645" xr:uid="{98A6F1D3-3882-4694-8AFF-0B0C619C741F}"/>
    <cellStyle name="Normal 7 2 4 5 3" xfId="896" xr:uid="{E5F9DC93-E68B-4C05-9297-7FD790AA4C12}"/>
    <cellStyle name="Normal 7 2 4 5 4" xfId="1561" xr:uid="{5C2C4EDE-FFF4-4BC1-BBED-7285D5E9BE68}"/>
    <cellStyle name="Normal 7 2 4 5 5" xfId="2226" xr:uid="{A6D52DB0-6105-4887-A702-7B571DCC6EBC}"/>
    <cellStyle name="Normal 7 2 4 6" xfId="384" xr:uid="{00000000-0005-0000-0000-000054000000}"/>
    <cellStyle name="Normal 7 2 4 6 2" xfId="803" xr:uid="{00000000-0005-0000-0000-000054000000}"/>
    <cellStyle name="Normal 7 2 4 6 2 2" xfId="1468" xr:uid="{999C8ED5-B4FD-409E-835B-92C0EBF2FAA8}"/>
    <cellStyle name="Normal 7 2 4 6 2 3" xfId="2133" xr:uid="{98A3AFA0-464F-49EC-8EAB-26F825E4CF60}"/>
    <cellStyle name="Normal 7 2 4 6 2 4" xfId="2798" xr:uid="{E5F63C04-4C16-4BD5-866F-A04829314DA3}"/>
    <cellStyle name="Normal 7 2 4 6 3" xfId="1049" xr:uid="{8011C86C-EF6B-4E07-BA7B-86EFA5D5E31A}"/>
    <cellStyle name="Normal 7 2 4 6 4" xfId="1714" xr:uid="{2CA26E73-E2E4-4F81-9E63-31FE5D89C981}"/>
    <cellStyle name="Normal 7 2 4 6 5" xfId="2379" xr:uid="{38BCFFA6-1BAD-4EA1-A047-16CAA59375EB}"/>
    <cellStyle name="Normal 7 2 4 7" xfId="589" xr:uid="{00000000-0005-0000-0000-000054000000}"/>
    <cellStyle name="Normal 7 2 4 7 2" xfId="1254" xr:uid="{6667FCFD-3D49-4774-9D53-1D477E2EC383}"/>
    <cellStyle name="Normal 7 2 4 7 3" xfId="1919" xr:uid="{C21ADF11-E14D-4A58-A8AA-054AA8C35CC9}"/>
    <cellStyle name="Normal 7 2 4 7 4" xfId="2584" xr:uid="{B8EDFDF7-82B5-4B3C-B7FC-92D8DF2EAF9A}"/>
    <cellStyle name="Normal 7 2 4 8" xfId="436" xr:uid="{00000000-0005-0000-0000-000054000000}"/>
    <cellStyle name="Normal 7 2 4 8 2" xfId="1101" xr:uid="{84151AD8-1014-44D7-980F-3C06CE68EAAC}"/>
    <cellStyle name="Normal 7 2 4 8 3" xfId="1766" xr:uid="{F8001B98-EF0B-46F6-B866-25A246209F3D}"/>
    <cellStyle name="Normal 7 2 4 8 4" xfId="2431" xr:uid="{B6EB6F18-8113-4790-9118-CBEEE91718B2}"/>
    <cellStyle name="Normal 7 2 4 9" xfId="835" xr:uid="{C217DF10-5270-433D-965D-EBC6813FD90A}"/>
    <cellStyle name="Normal 7 2 5" xfId="178" xr:uid="{00000000-0005-0000-0000-000054000000}"/>
    <cellStyle name="Normal 7 2 5 2" xfId="368" xr:uid="{00000000-0005-0000-0000-000054000000}"/>
    <cellStyle name="Normal 7 2 5 2 2" xfId="787" xr:uid="{00000000-0005-0000-0000-000054000000}"/>
    <cellStyle name="Normal 7 2 5 2 2 2" xfId="1452" xr:uid="{BC457649-AA1A-4FA7-AB8C-62E10D94D8BF}"/>
    <cellStyle name="Normal 7 2 5 2 2 3" xfId="2117" xr:uid="{82AF1DBA-14F6-4E8A-9C72-99747549B6E1}"/>
    <cellStyle name="Normal 7 2 5 2 2 4" xfId="2782" xr:uid="{AD66858F-E21B-41B6-B8C8-DF7F2733E56C}"/>
    <cellStyle name="Normal 7 2 5 2 3" xfId="573" xr:uid="{00000000-0005-0000-0000-000054000000}"/>
    <cellStyle name="Normal 7 2 5 2 3 2" xfId="1238" xr:uid="{AFE7ADC5-3D63-46C7-8838-85CB7EA16FE3}"/>
    <cellStyle name="Normal 7 2 5 2 3 3" xfId="1903" xr:uid="{DD6564A5-220F-4B6B-992F-9BE73AE619C7}"/>
    <cellStyle name="Normal 7 2 5 2 3 4" xfId="2568" xr:uid="{16E874C3-D139-4D8E-9AAC-6615E306EF27}"/>
    <cellStyle name="Normal 7 2 5 2 4" xfId="1033" xr:uid="{358E0F33-CB3F-4EC9-8F81-7513E00E0C52}"/>
    <cellStyle name="Normal 7 2 5 2 5" xfId="1698" xr:uid="{F6472A66-7ADC-4B17-93AD-7C1875395DFB}"/>
    <cellStyle name="Normal 7 2 5 2 6" xfId="2363" xr:uid="{8C54815A-6A13-409B-9023-89061CDF599F}"/>
    <cellStyle name="Normal 7 2 5 3" xfId="237" xr:uid="{00000000-0005-0000-0000-000054000000}"/>
    <cellStyle name="Normal 7 2 5 3 2" xfId="658" xr:uid="{00000000-0005-0000-0000-000054000000}"/>
    <cellStyle name="Normal 7 2 5 3 2 2" xfId="1323" xr:uid="{0768C5C8-65BC-4BE3-AD74-8D235C528538}"/>
    <cellStyle name="Normal 7 2 5 3 2 3" xfId="1988" xr:uid="{90DD5D19-A8C5-407F-89A0-2BC221F441AF}"/>
    <cellStyle name="Normal 7 2 5 3 2 4" xfId="2653" xr:uid="{BD411013-2363-474B-8487-426F55575873}"/>
    <cellStyle name="Normal 7 2 5 3 3" xfId="904" xr:uid="{F1D86709-CBA8-4965-8E8E-03C32985752F}"/>
    <cellStyle name="Normal 7 2 5 3 4" xfId="1569" xr:uid="{E3928285-6074-4892-9F3D-EA4B6ADF4DCF}"/>
    <cellStyle name="Normal 7 2 5 3 5" xfId="2234" xr:uid="{20271D3D-7753-46CF-9C9E-00493C939AE5}"/>
    <cellStyle name="Normal 7 2 5 4" xfId="614" xr:uid="{00000000-0005-0000-0000-000054000000}"/>
    <cellStyle name="Normal 7 2 5 4 2" xfId="1279" xr:uid="{26E398E6-9370-4A49-B353-09D8F1E7D7C5}"/>
    <cellStyle name="Normal 7 2 5 4 3" xfId="1944" xr:uid="{C08EE4AB-594F-4A11-BC55-20ECD744B4EE}"/>
    <cellStyle name="Normal 7 2 5 4 4" xfId="2609" xr:uid="{CAC35124-2CF0-4B5B-9821-48A8EDA5DD36}"/>
    <cellStyle name="Normal 7 2 5 5" xfId="444" xr:uid="{00000000-0005-0000-0000-000054000000}"/>
    <cellStyle name="Normal 7 2 5 5 2" xfId="1109" xr:uid="{4F931DA6-AEC9-47DB-BF4C-A53A43A4C2CD}"/>
    <cellStyle name="Normal 7 2 5 5 3" xfId="1774" xr:uid="{DC0C5D0F-F178-4FE2-AC3C-A50F30273B07}"/>
    <cellStyle name="Normal 7 2 5 5 4" xfId="2439" xr:uid="{029E7BDE-C2D9-45C1-BDF4-841B126AF551}"/>
    <cellStyle name="Normal 7 2 5 6" xfId="860" xr:uid="{D8236193-9E77-4FE7-8FC9-D5905C5FC89C}"/>
    <cellStyle name="Normal 7 2 5 7" xfId="1525" xr:uid="{C71A53C8-3C97-4531-8CF1-FC584D00819C}"/>
    <cellStyle name="Normal 7 2 5 8" xfId="2190" xr:uid="{D9D21032-8631-44F3-80F3-11A3C139AE7E}"/>
    <cellStyle name="Normal 7 2 6" xfId="245" xr:uid="{00000000-0005-0000-0000-000054000000}"/>
    <cellStyle name="Normal 7 2 6 2" xfId="666" xr:uid="{00000000-0005-0000-0000-000054000000}"/>
    <cellStyle name="Normal 7 2 6 2 2" xfId="1331" xr:uid="{27F36BEA-6957-466F-BB38-4D66E1067F5D}"/>
    <cellStyle name="Normal 7 2 6 2 3" xfId="1996" xr:uid="{03A89014-7C73-4AD4-9534-F5B384FF7DE8}"/>
    <cellStyle name="Normal 7 2 6 2 4" xfId="2661" xr:uid="{768823CA-63E9-4749-9FDE-F8E4EDEE5BA0}"/>
    <cellStyle name="Normal 7 2 6 3" xfId="452" xr:uid="{00000000-0005-0000-0000-000054000000}"/>
    <cellStyle name="Normal 7 2 6 3 2" xfId="1117" xr:uid="{C1928CA6-4300-4AB4-8F6A-484F8D4B2115}"/>
    <cellStyle name="Normal 7 2 6 3 3" xfId="1782" xr:uid="{042981DA-5A6C-4337-98D7-586409C2806C}"/>
    <cellStyle name="Normal 7 2 6 3 4" xfId="2447" xr:uid="{F2FCABE5-CF20-477F-80DF-C2E6F32EBB40}"/>
    <cellStyle name="Normal 7 2 6 4" xfId="912" xr:uid="{D9527B19-0BA6-4935-AEE9-5593B701253F}"/>
    <cellStyle name="Normal 7 2 6 5" xfId="1577" xr:uid="{45357FC3-28FD-48B8-B1AC-881231A0B83D}"/>
    <cellStyle name="Normal 7 2 6 6" xfId="2242" xr:uid="{E4AA8C6F-ED6E-4C1E-B5E7-910F70A5446B}"/>
    <cellStyle name="Normal 7 2 7" xfId="269" xr:uid="{00000000-0005-0000-0000-000054000000}"/>
    <cellStyle name="Normal 7 2 7 2" xfId="690" xr:uid="{00000000-0005-0000-0000-000054000000}"/>
    <cellStyle name="Normal 7 2 7 2 2" xfId="1355" xr:uid="{48BD5898-3B3A-411D-B9F1-34528CAD3ECB}"/>
    <cellStyle name="Normal 7 2 7 2 3" xfId="2020" xr:uid="{581A5DF9-EBA2-4729-AB81-26F78D24D498}"/>
    <cellStyle name="Normal 7 2 7 2 4" xfId="2685" xr:uid="{E2B69061-63B8-4962-A715-44F61ED128CF}"/>
    <cellStyle name="Normal 7 2 7 3" xfId="476" xr:uid="{00000000-0005-0000-0000-000054000000}"/>
    <cellStyle name="Normal 7 2 7 3 2" xfId="1141" xr:uid="{608D7A98-17CA-4565-BD4D-49607D51E384}"/>
    <cellStyle name="Normal 7 2 7 3 3" xfId="1806" xr:uid="{15016368-A95E-4665-9FA3-71F70D5F5108}"/>
    <cellStyle name="Normal 7 2 7 3 4" xfId="2471" xr:uid="{3DF657B3-6429-4D48-BE24-9CA739F88B41}"/>
    <cellStyle name="Normal 7 2 7 4" xfId="936" xr:uid="{E488ADEB-1D06-4058-A69E-1D2B7D7B0730}"/>
    <cellStyle name="Normal 7 2 7 5" xfId="1601" xr:uid="{F522F118-411E-48BC-872A-8CC249705975}"/>
    <cellStyle name="Normal 7 2 7 6" xfId="2266" xr:uid="{62D2B1E0-E75D-4743-856A-7B25BECC21C8}"/>
    <cellStyle name="Normal 7 2 8" xfId="301" xr:uid="{00000000-0005-0000-0000-000054000000}"/>
    <cellStyle name="Normal 7 2 8 2" xfId="722" xr:uid="{00000000-0005-0000-0000-000054000000}"/>
    <cellStyle name="Normal 7 2 8 2 2" xfId="1387" xr:uid="{932D456D-5F55-4FF4-A975-D3AEA49633EC}"/>
    <cellStyle name="Normal 7 2 8 2 3" xfId="2052" xr:uid="{3A7B6BA6-3018-4913-9D3A-D76159BD8621}"/>
    <cellStyle name="Normal 7 2 8 2 4" xfId="2717" xr:uid="{7DE0701C-8FB1-45C1-BD52-67C5E644C45B}"/>
    <cellStyle name="Normal 7 2 8 3" xfId="508" xr:uid="{00000000-0005-0000-0000-000054000000}"/>
    <cellStyle name="Normal 7 2 8 3 2" xfId="1173" xr:uid="{48DB2484-5F74-4E06-A54E-83004FAD4438}"/>
    <cellStyle name="Normal 7 2 8 3 3" xfId="1838" xr:uid="{8D36B5E8-011C-4E65-87A4-7940CBFEE0DA}"/>
    <cellStyle name="Normal 7 2 8 3 4" xfId="2503" xr:uid="{437F8B10-CC36-4E30-96DB-27E3CFB577D5}"/>
    <cellStyle name="Normal 7 2 8 4" xfId="968" xr:uid="{6A7430FA-34B3-449B-B138-AB16608D37A9}"/>
    <cellStyle name="Normal 7 2 8 5" xfId="1633" xr:uid="{8C9247BD-E55C-452F-86E4-A6A7C68F5FB9}"/>
    <cellStyle name="Normal 7 2 8 6" xfId="2298" xr:uid="{6837E945-480A-4072-BE91-7DB1B2454C30}"/>
    <cellStyle name="Normal 7 2 9" xfId="335" xr:uid="{00000000-0005-0000-0000-000054000000}"/>
    <cellStyle name="Normal 7 2 9 2" xfId="754" xr:uid="{00000000-0005-0000-0000-000054000000}"/>
    <cellStyle name="Normal 7 2 9 2 2" xfId="1419" xr:uid="{974878BA-B0B9-4D98-A6AF-B0060CDD22E0}"/>
    <cellStyle name="Normal 7 2 9 2 3" xfId="2084" xr:uid="{8DDE9097-CBDD-448C-B64D-64FA10F1150C}"/>
    <cellStyle name="Normal 7 2 9 2 4" xfId="2749" xr:uid="{75C6B071-9364-4081-983A-2130DD9FE466}"/>
    <cellStyle name="Normal 7 2 9 3" xfId="540" xr:uid="{00000000-0005-0000-0000-000054000000}"/>
    <cellStyle name="Normal 7 2 9 3 2" xfId="1205" xr:uid="{3D0B0CD9-316C-44FF-B0B5-ABD662E15E95}"/>
    <cellStyle name="Normal 7 2 9 3 3" xfId="1870" xr:uid="{1C8FDB2B-0389-4A8C-918B-FE224D2B3D6E}"/>
    <cellStyle name="Normal 7 2 9 3 4" xfId="2535" xr:uid="{29C9B7E8-C851-45D4-8707-550BFC5363BC}"/>
    <cellStyle name="Normal 7 2 9 4" xfId="1000" xr:uid="{74189E59-F240-4526-9FC2-41E9634DFB82}"/>
    <cellStyle name="Normal 7 2 9 5" xfId="1665" xr:uid="{E9E8CB4A-8EDB-4434-B65F-1AD407F7E1D0}"/>
    <cellStyle name="Normal 7 2 9 6" xfId="2330" xr:uid="{5B4EB147-121B-4D4D-9DEE-7B9FBC8932B3}"/>
    <cellStyle name="Normal 7 3" xfId="155" xr:uid="{00000000-0005-0000-0000-000054000000}"/>
    <cellStyle name="Normal 7 3 10" xfId="839" xr:uid="{E2F63D56-7361-4268-9DE2-E840596D754C}"/>
    <cellStyle name="Normal 7 3 11" xfId="1504" xr:uid="{F6ABE3E9-E6FC-4A84-9A58-F068AF2D4DC6}"/>
    <cellStyle name="Normal 7 3 12" xfId="2169" xr:uid="{4BDB7D52-34EA-4875-BD5E-090F7330EEB4}"/>
    <cellStyle name="Normal 7 3 2" xfId="249" xr:uid="{00000000-0005-0000-0000-000054000000}"/>
    <cellStyle name="Normal 7 3 2 2" xfId="670" xr:uid="{00000000-0005-0000-0000-000054000000}"/>
    <cellStyle name="Normal 7 3 2 2 2" xfId="1335" xr:uid="{4CD0CD21-7415-4D96-9300-10FA8354DE6C}"/>
    <cellStyle name="Normal 7 3 2 2 3" xfId="2000" xr:uid="{2EEAA167-23E2-4D45-BC6E-D639847D201D}"/>
    <cellStyle name="Normal 7 3 2 2 4" xfId="2665" xr:uid="{8F9E6F96-3DC6-4E5A-800A-232BD1CC60FE}"/>
    <cellStyle name="Normal 7 3 2 3" xfId="456" xr:uid="{00000000-0005-0000-0000-000054000000}"/>
    <cellStyle name="Normal 7 3 2 3 2" xfId="1121" xr:uid="{E26C83FF-17A9-4A0C-8624-9B6928018375}"/>
    <cellStyle name="Normal 7 3 2 3 3" xfId="1786" xr:uid="{3CD9013A-5A64-496A-A0B0-49730E5483F5}"/>
    <cellStyle name="Normal 7 3 2 3 4" xfId="2451" xr:uid="{5B698A4B-AB57-45C6-B552-B00F35554A30}"/>
    <cellStyle name="Normal 7 3 2 4" xfId="916" xr:uid="{1B91EB8B-9EAF-4996-8686-E3D9121EB5EE}"/>
    <cellStyle name="Normal 7 3 2 5" xfId="1581" xr:uid="{DFD23093-FC7E-4ECF-A962-2105FB041EEF}"/>
    <cellStyle name="Normal 7 3 2 6" xfId="2246" xr:uid="{CC9A4894-3ECE-4F60-82E3-8C10405E20F8}"/>
    <cellStyle name="Normal 7 3 3" xfId="281" xr:uid="{00000000-0005-0000-0000-000054000000}"/>
    <cellStyle name="Normal 7 3 3 2" xfId="702" xr:uid="{00000000-0005-0000-0000-000054000000}"/>
    <cellStyle name="Normal 7 3 3 2 2" xfId="1367" xr:uid="{BC2A264D-2A80-440B-83E7-54B8D7F6BF96}"/>
    <cellStyle name="Normal 7 3 3 2 3" xfId="2032" xr:uid="{9B87C8EE-F9AA-4BF3-8A04-F8902EA25CB4}"/>
    <cellStyle name="Normal 7 3 3 2 4" xfId="2697" xr:uid="{CE52D265-DF5E-40EE-8FA8-5A9D9E52058D}"/>
    <cellStyle name="Normal 7 3 3 3" xfId="488" xr:uid="{00000000-0005-0000-0000-000054000000}"/>
    <cellStyle name="Normal 7 3 3 3 2" xfId="1153" xr:uid="{FED3CCA0-AB1B-4950-9EA1-8F7072BC4006}"/>
    <cellStyle name="Normal 7 3 3 3 3" xfId="1818" xr:uid="{3ECBA522-9CCD-4435-9B39-6685695FB89B}"/>
    <cellStyle name="Normal 7 3 3 3 4" xfId="2483" xr:uid="{4090F418-9732-4C59-B06C-FAAC608308AB}"/>
    <cellStyle name="Normal 7 3 3 4" xfId="948" xr:uid="{A3DCE278-32F8-4547-B4F5-B6CA9485D4F6}"/>
    <cellStyle name="Normal 7 3 3 5" xfId="1613" xr:uid="{AC109FAB-B674-4742-B98A-7C8EE7E3700F}"/>
    <cellStyle name="Normal 7 3 3 6" xfId="2278" xr:uid="{10B9FFD3-511E-4A1A-8BF8-C7A915CE2BF6}"/>
    <cellStyle name="Normal 7 3 4" xfId="313" xr:uid="{00000000-0005-0000-0000-000054000000}"/>
    <cellStyle name="Normal 7 3 4 2" xfId="734" xr:uid="{00000000-0005-0000-0000-000054000000}"/>
    <cellStyle name="Normal 7 3 4 2 2" xfId="1399" xr:uid="{EBF32A9D-976B-4AFD-9092-8FC308D8618D}"/>
    <cellStyle name="Normal 7 3 4 2 3" xfId="2064" xr:uid="{F09DD301-59B8-4F85-8DF4-4DF20FD79215}"/>
    <cellStyle name="Normal 7 3 4 2 4" xfId="2729" xr:uid="{E06F879B-4CF5-4022-A41A-4B4888462225}"/>
    <cellStyle name="Normal 7 3 4 3" xfId="520" xr:uid="{00000000-0005-0000-0000-000054000000}"/>
    <cellStyle name="Normal 7 3 4 3 2" xfId="1185" xr:uid="{A925A9F9-DFA9-4C9C-A293-F581FCCC3EB3}"/>
    <cellStyle name="Normal 7 3 4 3 3" xfId="1850" xr:uid="{8C66573D-5879-4A44-A1A2-F1CB00FC92AB}"/>
    <cellStyle name="Normal 7 3 4 3 4" xfId="2515" xr:uid="{F8994FA8-8E0C-4507-8F02-64FE218FD9F2}"/>
    <cellStyle name="Normal 7 3 4 4" xfId="980" xr:uid="{00F9AE6D-B89B-4FB8-A7E2-84C91F2B97FE}"/>
    <cellStyle name="Normal 7 3 4 5" xfId="1645" xr:uid="{8D351218-2D9A-4B0A-ADDD-38DAC26EB381}"/>
    <cellStyle name="Normal 7 3 4 6" xfId="2310" xr:uid="{6D390935-06FE-46D7-9D05-9E95E561AA67}"/>
    <cellStyle name="Normal 7 3 5" xfId="347" xr:uid="{00000000-0005-0000-0000-000054000000}"/>
    <cellStyle name="Normal 7 3 5 2" xfId="766" xr:uid="{00000000-0005-0000-0000-000054000000}"/>
    <cellStyle name="Normal 7 3 5 2 2" xfId="1431" xr:uid="{2A457A02-120C-4061-B459-2E0CAC032ED9}"/>
    <cellStyle name="Normal 7 3 5 2 3" xfId="2096" xr:uid="{21FF3F73-7679-4E2C-9640-993E6036EBD9}"/>
    <cellStyle name="Normal 7 3 5 2 4" xfId="2761" xr:uid="{E3F1A216-2073-4E80-91EF-36C18FF7A3FD}"/>
    <cellStyle name="Normal 7 3 5 3" xfId="552" xr:uid="{00000000-0005-0000-0000-000054000000}"/>
    <cellStyle name="Normal 7 3 5 3 2" xfId="1217" xr:uid="{1E384FF5-43D7-4458-A21D-96705CF04A9E}"/>
    <cellStyle name="Normal 7 3 5 3 3" xfId="1882" xr:uid="{8D7E2EB1-682A-461F-90FA-C8F51D611A91}"/>
    <cellStyle name="Normal 7 3 5 3 4" xfId="2547" xr:uid="{ABA585F7-01F1-4C63-A7D5-B54A77451985}"/>
    <cellStyle name="Normal 7 3 5 4" xfId="1012" xr:uid="{30C3C2BF-C2A0-4A21-A758-05A770ECA35B}"/>
    <cellStyle name="Normal 7 3 5 5" xfId="1677" xr:uid="{84A82B4B-1097-4DF1-9093-31CB2B9AA2E8}"/>
    <cellStyle name="Normal 7 3 5 6" xfId="2342" xr:uid="{99FB9EEC-6627-4D48-9F3F-AEED8880E0AC}"/>
    <cellStyle name="Normal 7 3 6" xfId="207" xr:uid="{00000000-0005-0000-0000-000054000000}"/>
    <cellStyle name="Normal 7 3 6 2" xfId="634" xr:uid="{00000000-0005-0000-0000-000054000000}"/>
    <cellStyle name="Normal 7 3 6 2 2" xfId="1299" xr:uid="{A6BD371E-8F80-439A-AF22-B46F738C348A}"/>
    <cellStyle name="Normal 7 3 6 2 3" xfId="1964" xr:uid="{199A9AEA-C8BC-4137-B530-28919976396C}"/>
    <cellStyle name="Normal 7 3 6 2 4" xfId="2629" xr:uid="{4C192EE5-42FC-4BA7-853F-F4CFAE4EBB15}"/>
    <cellStyle name="Normal 7 3 6 3" xfId="880" xr:uid="{CD1C7C9F-FF05-45E7-85B3-C6AD730668A2}"/>
    <cellStyle name="Normal 7 3 6 4" xfId="1545" xr:uid="{926B2A77-5CD2-4BBC-969E-E09CF5E8971D}"/>
    <cellStyle name="Normal 7 3 6 5" xfId="2210" xr:uid="{D541B156-5D64-4DA6-9307-BE55D01B0A50}"/>
    <cellStyle name="Normal 7 3 7" xfId="388" xr:uid="{00000000-0005-0000-0000-000054000000}"/>
    <cellStyle name="Normal 7 3 7 2" xfId="807" xr:uid="{00000000-0005-0000-0000-000054000000}"/>
    <cellStyle name="Normal 7 3 7 2 2" xfId="1472" xr:uid="{A742F27B-B01A-4448-95A0-5F30FE46D5C6}"/>
    <cellStyle name="Normal 7 3 7 2 3" xfId="2137" xr:uid="{4EF1445B-7479-4239-88DA-1DA3FD95B695}"/>
    <cellStyle name="Normal 7 3 7 2 4" xfId="2802" xr:uid="{5DCA70FD-26B4-4FE1-82A7-72E2AB88C5F1}"/>
    <cellStyle name="Normal 7 3 7 3" xfId="1053" xr:uid="{47C52F20-0A19-4E9F-88AF-C764F5A7F1DE}"/>
    <cellStyle name="Normal 7 3 7 4" xfId="1718" xr:uid="{A624A3D7-ECF7-40BC-81C5-8AA300E73979}"/>
    <cellStyle name="Normal 7 3 7 5" xfId="2383" xr:uid="{3A1958DF-79A6-48DA-B720-A8327667D807}"/>
    <cellStyle name="Normal 7 3 8" xfId="593" xr:uid="{00000000-0005-0000-0000-000054000000}"/>
    <cellStyle name="Normal 7 3 8 2" xfId="1258" xr:uid="{480F417E-2458-440F-BA97-40509537B17F}"/>
    <cellStyle name="Normal 7 3 8 3" xfId="1923" xr:uid="{11F3B1FF-4CB1-4628-A115-374E121DF458}"/>
    <cellStyle name="Normal 7 3 8 4" xfId="2588" xr:uid="{BCBE9219-A5F5-4C8D-A6E4-5CA02695A528}"/>
    <cellStyle name="Normal 7 3 9" xfId="420" xr:uid="{00000000-0005-0000-0000-000054000000}"/>
    <cellStyle name="Normal 7 3 9 2" xfId="1085" xr:uid="{C22473D1-BB02-4853-980C-A5A057FFFC16}"/>
    <cellStyle name="Normal 7 3 9 3" xfId="1750" xr:uid="{116D2145-E2CE-4D10-85EA-E5D54458FD07}"/>
    <cellStyle name="Normal 7 3 9 4" xfId="2415" xr:uid="{4A2A3557-ADBB-4E52-B729-B60ED79C3407}"/>
    <cellStyle name="Normal 7 4" xfId="163" xr:uid="{00000000-0005-0000-0000-000054000000}"/>
    <cellStyle name="Normal 7 4 10" xfId="847" xr:uid="{9D9CABA0-C040-45B4-949D-3C0D083D123D}"/>
    <cellStyle name="Normal 7 4 11" xfId="1512" xr:uid="{96A07E73-25CC-41F9-861B-41E0E5CCA479}"/>
    <cellStyle name="Normal 7 4 12" xfId="2177" xr:uid="{5494493B-D564-4F64-B9B7-57CD23AA34B2}"/>
    <cellStyle name="Normal 7 4 2" xfId="257" xr:uid="{00000000-0005-0000-0000-000054000000}"/>
    <cellStyle name="Normal 7 4 2 2" xfId="678" xr:uid="{00000000-0005-0000-0000-000054000000}"/>
    <cellStyle name="Normal 7 4 2 2 2" xfId="1343" xr:uid="{3E150D52-5195-4C78-9E14-0286831AF719}"/>
    <cellStyle name="Normal 7 4 2 2 3" xfId="2008" xr:uid="{642525A8-B6DC-4CAE-8781-0E8465B25B3E}"/>
    <cellStyle name="Normal 7 4 2 2 4" xfId="2673" xr:uid="{07F7AE35-91D5-4C35-B3D9-CEE2859016EB}"/>
    <cellStyle name="Normal 7 4 2 3" xfId="464" xr:uid="{00000000-0005-0000-0000-000054000000}"/>
    <cellStyle name="Normal 7 4 2 3 2" xfId="1129" xr:uid="{BF3AADF7-64C1-45EF-9AD9-FDDDB01A0869}"/>
    <cellStyle name="Normal 7 4 2 3 3" xfId="1794" xr:uid="{27AEEDA9-DB6F-441C-87A7-BDD777627F8A}"/>
    <cellStyle name="Normal 7 4 2 3 4" xfId="2459" xr:uid="{21A935EF-8979-4B3C-A86F-D69DB7E7EE41}"/>
    <cellStyle name="Normal 7 4 2 4" xfId="924" xr:uid="{0AF78B7A-219F-48B1-9B36-0A9D6677CAF9}"/>
    <cellStyle name="Normal 7 4 2 5" xfId="1589" xr:uid="{AC204271-D6C2-4DB5-9324-6FB84AC97809}"/>
    <cellStyle name="Normal 7 4 2 6" xfId="2254" xr:uid="{7B687685-1C63-4E87-BD96-65D2EFE1CC06}"/>
    <cellStyle name="Normal 7 4 3" xfId="289" xr:uid="{00000000-0005-0000-0000-000054000000}"/>
    <cellStyle name="Normal 7 4 3 2" xfId="710" xr:uid="{00000000-0005-0000-0000-000054000000}"/>
    <cellStyle name="Normal 7 4 3 2 2" xfId="1375" xr:uid="{D3C90387-1458-42C1-A3E2-CE4A37870BE2}"/>
    <cellStyle name="Normal 7 4 3 2 3" xfId="2040" xr:uid="{DBE1D688-7531-45A4-969F-D78EDCD2E274}"/>
    <cellStyle name="Normal 7 4 3 2 4" xfId="2705" xr:uid="{F71823FB-73D7-4122-B395-1A2FF9013699}"/>
    <cellStyle name="Normal 7 4 3 3" xfId="496" xr:uid="{00000000-0005-0000-0000-000054000000}"/>
    <cellStyle name="Normal 7 4 3 3 2" xfId="1161" xr:uid="{76C76415-E2A6-4DDE-A07E-E9058857588C}"/>
    <cellStyle name="Normal 7 4 3 3 3" xfId="1826" xr:uid="{D9BAED85-764B-4926-81A3-7F55FDF00BF9}"/>
    <cellStyle name="Normal 7 4 3 3 4" xfId="2491" xr:uid="{DDCE9031-649D-4744-9DD2-C2D2046311F1}"/>
    <cellStyle name="Normal 7 4 3 4" xfId="956" xr:uid="{200E9DFA-802E-4FF7-A81C-198275C23184}"/>
    <cellStyle name="Normal 7 4 3 5" xfId="1621" xr:uid="{8FA158D7-D4EA-4761-8E2B-76CAA60BDFBF}"/>
    <cellStyle name="Normal 7 4 3 6" xfId="2286" xr:uid="{3DF6D3B0-9E0C-4E25-AD90-D2B8FE45D77D}"/>
    <cellStyle name="Normal 7 4 4" xfId="321" xr:uid="{00000000-0005-0000-0000-000054000000}"/>
    <cellStyle name="Normal 7 4 4 2" xfId="742" xr:uid="{00000000-0005-0000-0000-000054000000}"/>
    <cellStyle name="Normal 7 4 4 2 2" xfId="1407" xr:uid="{35CBDE48-A417-455D-AC79-4B9DDE1339F3}"/>
    <cellStyle name="Normal 7 4 4 2 3" xfId="2072" xr:uid="{D1FBD9DD-B80F-49B4-953E-A9FB04257BED}"/>
    <cellStyle name="Normal 7 4 4 2 4" xfId="2737" xr:uid="{0C6C79E0-E49F-4A24-A411-FF17D114C272}"/>
    <cellStyle name="Normal 7 4 4 3" xfId="528" xr:uid="{00000000-0005-0000-0000-000054000000}"/>
    <cellStyle name="Normal 7 4 4 3 2" xfId="1193" xr:uid="{69138575-7FDC-40D5-BD2D-9A421D4829ED}"/>
    <cellStyle name="Normal 7 4 4 3 3" xfId="1858" xr:uid="{E3BDCBA4-79D1-4F29-A521-3EDE9613EAD5}"/>
    <cellStyle name="Normal 7 4 4 3 4" xfId="2523" xr:uid="{9B58E48F-7235-4226-B1D4-84EB54C29A9E}"/>
    <cellStyle name="Normal 7 4 4 4" xfId="988" xr:uid="{84BC8803-C231-4779-AAD3-D626236A493B}"/>
    <cellStyle name="Normal 7 4 4 5" xfId="1653" xr:uid="{A4256D8B-FFFD-4404-BBC8-1C88EC508E0C}"/>
    <cellStyle name="Normal 7 4 4 6" xfId="2318" xr:uid="{A0261034-1FF0-4E03-BBEE-0C499482567E}"/>
    <cellStyle name="Normal 7 4 5" xfId="355" xr:uid="{00000000-0005-0000-0000-000054000000}"/>
    <cellStyle name="Normal 7 4 5 2" xfId="774" xr:uid="{00000000-0005-0000-0000-000054000000}"/>
    <cellStyle name="Normal 7 4 5 2 2" xfId="1439" xr:uid="{289EEB82-7907-460F-914C-009C2B9C717B}"/>
    <cellStyle name="Normal 7 4 5 2 3" xfId="2104" xr:uid="{5A8A85C4-0641-47B2-A7AE-90DBC87275A6}"/>
    <cellStyle name="Normal 7 4 5 2 4" xfId="2769" xr:uid="{562C9363-FEF4-49FA-8F88-64B10C3BF265}"/>
    <cellStyle name="Normal 7 4 5 3" xfId="560" xr:uid="{00000000-0005-0000-0000-000054000000}"/>
    <cellStyle name="Normal 7 4 5 3 2" xfId="1225" xr:uid="{275648FB-FC34-4913-9A47-1A53A6362962}"/>
    <cellStyle name="Normal 7 4 5 3 3" xfId="1890" xr:uid="{12835462-FF28-4B13-ADDD-062BAE6CA203}"/>
    <cellStyle name="Normal 7 4 5 3 4" xfId="2555" xr:uid="{471DD028-E320-4E8D-BC02-017BD511C58F}"/>
    <cellStyle name="Normal 7 4 5 4" xfId="1020" xr:uid="{97D6D04A-16DB-46B6-9C2F-BCD1AA684ECA}"/>
    <cellStyle name="Normal 7 4 5 5" xfId="1685" xr:uid="{4C9371EB-AF36-441A-9A12-B185890FEFE1}"/>
    <cellStyle name="Normal 7 4 5 6" xfId="2350" xr:uid="{1251AEF6-FF74-4278-BEB1-FF0B4C6B5382}"/>
    <cellStyle name="Normal 7 4 6" xfId="224" xr:uid="{00000000-0005-0000-0000-000054000000}"/>
    <cellStyle name="Normal 7 4 6 2" xfId="646" xr:uid="{00000000-0005-0000-0000-000054000000}"/>
    <cellStyle name="Normal 7 4 6 2 2" xfId="1311" xr:uid="{4E65EFC4-7671-4382-BB2F-EAE03923F7C5}"/>
    <cellStyle name="Normal 7 4 6 2 3" xfId="1976" xr:uid="{C2F7FCE3-6CD9-4153-99F3-6FD86B7D4419}"/>
    <cellStyle name="Normal 7 4 6 2 4" xfId="2641" xr:uid="{664A9DF4-1186-4A12-A6DC-4793E7888F79}"/>
    <cellStyle name="Normal 7 4 6 3" xfId="892" xr:uid="{D4B515A4-F1CB-4FFF-9959-D1BE6CBEC3B7}"/>
    <cellStyle name="Normal 7 4 6 4" xfId="1557" xr:uid="{A74E7D1D-6175-41DB-9C9D-B07D2CC8EE34}"/>
    <cellStyle name="Normal 7 4 6 5" xfId="2222" xr:uid="{21673C79-4FDA-417E-9EC3-A7BEE3601906}"/>
    <cellStyle name="Normal 7 4 7" xfId="396" xr:uid="{00000000-0005-0000-0000-000054000000}"/>
    <cellStyle name="Normal 7 4 7 2" xfId="815" xr:uid="{00000000-0005-0000-0000-000054000000}"/>
    <cellStyle name="Normal 7 4 7 2 2" xfId="1480" xr:uid="{DD3195D9-85D7-4E67-A97B-08BF1452D259}"/>
    <cellStyle name="Normal 7 4 7 2 3" xfId="2145" xr:uid="{46A6D576-9079-4DEE-AA0B-6F0CEB4CA8C0}"/>
    <cellStyle name="Normal 7 4 7 2 4" xfId="2810" xr:uid="{B9D64CCA-BF56-450E-BA27-BD2546500C0C}"/>
    <cellStyle name="Normal 7 4 7 3" xfId="1061" xr:uid="{888D5C98-B09D-4A31-86FB-516C6DC7F7D0}"/>
    <cellStyle name="Normal 7 4 7 4" xfId="1726" xr:uid="{A1B73E01-A6A6-4628-8511-0E8B4175E283}"/>
    <cellStyle name="Normal 7 4 7 5" xfId="2391" xr:uid="{C990509F-45F7-4B2E-AECA-720ED7E6A828}"/>
    <cellStyle name="Normal 7 4 8" xfId="601" xr:uid="{00000000-0005-0000-0000-000054000000}"/>
    <cellStyle name="Normal 7 4 8 2" xfId="1266" xr:uid="{8F9D57EB-37C7-4CBC-9B38-76A364758682}"/>
    <cellStyle name="Normal 7 4 8 3" xfId="1931" xr:uid="{CC4345CB-93D3-4181-AD37-700B07585EA3}"/>
    <cellStyle name="Normal 7 4 8 4" xfId="2596" xr:uid="{0B3184BA-1163-4B4E-92F8-B55102586F93}"/>
    <cellStyle name="Normal 7 4 9" xfId="432" xr:uid="{00000000-0005-0000-0000-000054000000}"/>
    <cellStyle name="Normal 7 4 9 2" xfId="1097" xr:uid="{34276602-D26E-414D-9EC7-C8097685DF36}"/>
    <cellStyle name="Normal 7 4 9 3" xfId="1762" xr:uid="{BA7306FA-4D2B-4AD6-8A8F-E80382618E66}"/>
    <cellStyle name="Normal 7 4 9 4" xfId="2427" xr:uid="{CAE3B574-CC07-453F-BB26-466DCCAE7831}"/>
    <cellStyle name="Normal 7 5" xfId="148" xr:uid="{00000000-0005-0000-0000-000054000000}"/>
    <cellStyle name="Normal 7 5 10" xfId="2162" xr:uid="{E8B1F2B2-830A-40DD-BFB1-8B38ABC89CE7}"/>
    <cellStyle name="Normal 7 5 2" xfId="274" xr:uid="{00000000-0005-0000-0000-000054000000}"/>
    <cellStyle name="Normal 7 5 2 2" xfId="695" xr:uid="{00000000-0005-0000-0000-000054000000}"/>
    <cellStyle name="Normal 7 5 2 2 2" xfId="1360" xr:uid="{0744704B-235D-408D-97E5-F9E2ABD26477}"/>
    <cellStyle name="Normal 7 5 2 2 3" xfId="2025" xr:uid="{5C4EEE6D-E806-4B7E-8EAE-1E30D3BECB4D}"/>
    <cellStyle name="Normal 7 5 2 2 4" xfId="2690" xr:uid="{9A73B64E-59F6-477A-88BB-0105914A06D8}"/>
    <cellStyle name="Normal 7 5 2 3" xfId="481" xr:uid="{00000000-0005-0000-0000-000054000000}"/>
    <cellStyle name="Normal 7 5 2 3 2" xfId="1146" xr:uid="{DEE73053-FF39-4525-A72A-2355FC3DFF31}"/>
    <cellStyle name="Normal 7 5 2 3 3" xfId="1811" xr:uid="{8A09966B-E469-4B2A-A52F-C90162CC4EBB}"/>
    <cellStyle name="Normal 7 5 2 3 4" xfId="2476" xr:uid="{F2845243-8CE8-405B-842E-BCCE76395BBC}"/>
    <cellStyle name="Normal 7 5 2 4" xfId="941" xr:uid="{D1FD4682-7BF7-4B6D-93AE-4910121A1F98}"/>
    <cellStyle name="Normal 7 5 2 5" xfId="1606" xr:uid="{8D2D7BC1-509A-401B-843F-064260A53D6F}"/>
    <cellStyle name="Normal 7 5 2 6" xfId="2271" xr:uid="{BD2D599F-58BD-43EC-ACF6-0D0AF8660F55}"/>
    <cellStyle name="Normal 7 5 3" xfId="306" xr:uid="{00000000-0005-0000-0000-000054000000}"/>
    <cellStyle name="Normal 7 5 3 2" xfId="727" xr:uid="{00000000-0005-0000-0000-000054000000}"/>
    <cellStyle name="Normal 7 5 3 2 2" xfId="1392" xr:uid="{36F1086B-6DA8-41D9-A28C-7269F33C116A}"/>
    <cellStyle name="Normal 7 5 3 2 3" xfId="2057" xr:uid="{9380CF57-F1F9-4BE1-84C6-343845896527}"/>
    <cellStyle name="Normal 7 5 3 2 4" xfId="2722" xr:uid="{DC1854BF-5D76-4C0D-A43E-45D65CC4A3C8}"/>
    <cellStyle name="Normal 7 5 3 3" xfId="513" xr:uid="{00000000-0005-0000-0000-000054000000}"/>
    <cellStyle name="Normal 7 5 3 3 2" xfId="1178" xr:uid="{D094C8D0-162A-4892-AD03-C13F3A56B55B}"/>
    <cellStyle name="Normal 7 5 3 3 3" xfId="1843" xr:uid="{5E28607E-DCEB-4C84-84F1-429412F9298B}"/>
    <cellStyle name="Normal 7 5 3 3 4" xfId="2508" xr:uid="{B156E379-2D15-4195-9EA0-18EB6B2F9D8B}"/>
    <cellStyle name="Normal 7 5 3 4" xfId="973" xr:uid="{ADC9E7FA-FF0B-4922-A5AE-4E433210BEED}"/>
    <cellStyle name="Normal 7 5 3 5" xfId="1638" xr:uid="{FB322884-D511-4380-839F-A77393AE60FB}"/>
    <cellStyle name="Normal 7 5 3 6" xfId="2303" xr:uid="{A262185E-2F22-4832-9D1B-E0CC7AE2F4B1}"/>
    <cellStyle name="Normal 7 5 4" xfId="340" xr:uid="{00000000-0005-0000-0000-000054000000}"/>
    <cellStyle name="Normal 7 5 4 2" xfId="759" xr:uid="{00000000-0005-0000-0000-000054000000}"/>
    <cellStyle name="Normal 7 5 4 2 2" xfId="1424" xr:uid="{002FB4B7-B804-45A4-9D98-64D2B64827A6}"/>
    <cellStyle name="Normal 7 5 4 2 3" xfId="2089" xr:uid="{C7672483-ED44-43C5-A233-190A97E3D6F1}"/>
    <cellStyle name="Normal 7 5 4 2 4" xfId="2754" xr:uid="{070DE419-4E26-4AB2-A7E1-279C9252C191}"/>
    <cellStyle name="Normal 7 5 4 3" xfId="545" xr:uid="{00000000-0005-0000-0000-000054000000}"/>
    <cellStyle name="Normal 7 5 4 3 2" xfId="1210" xr:uid="{FAFBA862-7C9E-411A-81DB-ECFA3DFF09AC}"/>
    <cellStyle name="Normal 7 5 4 3 3" xfId="1875" xr:uid="{15BC673C-816F-4996-B55A-42F36055DCBD}"/>
    <cellStyle name="Normal 7 5 4 3 4" xfId="2540" xr:uid="{49A0892F-6E03-4B97-8B9C-E143082E0100}"/>
    <cellStyle name="Normal 7 5 4 4" xfId="1005" xr:uid="{44A0AB16-CBE1-4A2F-AA8B-AB86A004C701}"/>
    <cellStyle name="Normal 7 5 4 5" xfId="1670" xr:uid="{EAC38C6D-A80A-4801-AC9F-ADF16CC626B7}"/>
    <cellStyle name="Normal 7 5 4 6" xfId="2335" xr:uid="{E5662AEC-83D6-4705-9242-41450E9DFB3D}"/>
    <cellStyle name="Normal 7 5 5" xfId="190" xr:uid="{00000000-0005-0000-0000-00005A000000}"/>
    <cellStyle name="Normal 7 5 6" xfId="381" xr:uid="{00000000-0005-0000-0000-000054000000}"/>
    <cellStyle name="Normal 7 5 6 2" xfId="800" xr:uid="{00000000-0005-0000-0000-000054000000}"/>
    <cellStyle name="Normal 7 5 6 2 2" xfId="1465" xr:uid="{607D9F1E-DF8F-4191-AC52-E1D1E570572F}"/>
    <cellStyle name="Normal 7 5 6 2 3" xfId="2130" xr:uid="{20175B0E-3080-46A0-AB22-533B6C163E1D}"/>
    <cellStyle name="Normal 7 5 6 2 4" xfId="2795" xr:uid="{9F0E37A6-BAFA-4A20-935A-F0DE9B33403D}"/>
    <cellStyle name="Normal 7 5 6 3" xfId="1046" xr:uid="{FBE4313A-B712-436E-A246-20065409DBDD}"/>
    <cellStyle name="Normal 7 5 6 4" xfId="1711" xr:uid="{FEAF3BFA-27BE-48B5-BD56-753F121B362A}"/>
    <cellStyle name="Normal 7 5 6 5" xfId="2376" xr:uid="{3A2FF4B6-2FD3-4B43-92CC-CB52C9AB4037}"/>
    <cellStyle name="Normal 7 5 7" xfId="586" xr:uid="{00000000-0005-0000-0000-000054000000}"/>
    <cellStyle name="Normal 7 5 7 2" xfId="1251" xr:uid="{210E54B6-1502-4A7A-80BA-1059493E3352}"/>
    <cellStyle name="Normal 7 5 7 3" xfId="1916" xr:uid="{8E59EF93-6EE9-49AA-B501-9A01180E9079}"/>
    <cellStyle name="Normal 7 5 7 4" xfId="2581" xr:uid="{9E6E2258-AA53-40A2-AAA6-47E35AC00597}"/>
    <cellStyle name="Normal 7 5 8" xfId="832" xr:uid="{5F7B265B-38BE-4DED-BD81-C43AE643CDD4}"/>
    <cellStyle name="Normal 7 5 9" xfId="1497" xr:uid="{CBB08977-7EAC-4C46-B8A6-35B07AB53E8D}"/>
    <cellStyle name="Normal 7 6" xfId="174" xr:uid="{00000000-0005-0000-0000-000054000000}"/>
    <cellStyle name="Normal 7 6 2" xfId="364" xr:uid="{00000000-0005-0000-0000-000054000000}"/>
    <cellStyle name="Normal 7 6 2 2" xfId="783" xr:uid="{00000000-0005-0000-0000-000054000000}"/>
    <cellStyle name="Normal 7 6 2 2 2" xfId="1448" xr:uid="{6AF562B0-B6BD-4BF0-B94E-7841B393FE6B}"/>
    <cellStyle name="Normal 7 6 2 2 3" xfId="2113" xr:uid="{F3F2BED6-15CA-4B8B-A3D8-21E95A17B721}"/>
    <cellStyle name="Normal 7 6 2 2 4" xfId="2778" xr:uid="{543E6354-3FC7-4B94-92EC-853678B1C5A6}"/>
    <cellStyle name="Normal 7 6 2 3" xfId="569" xr:uid="{00000000-0005-0000-0000-000054000000}"/>
    <cellStyle name="Normal 7 6 2 3 2" xfId="1234" xr:uid="{8F775E4B-422C-4921-A280-D4A360A538B5}"/>
    <cellStyle name="Normal 7 6 2 3 3" xfId="1899" xr:uid="{F08A5B4B-644A-419E-BE3A-9B5EAF127050}"/>
    <cellStyle name="Normal 7 6 2 3 4" xfId="2564" xr:uid="{F7F93009-7052-4FE3-ADE7-F20E05CB2DE8}"/>
    <cellStyle name="Normal 7 6 2 4" xfId="1029" xr:uid="{0CA0776E-376B-404A-AC18-99711A269A2B}"/>
    <cellStyle name="Normal 7 6 2 5" xfId="1694" xr:uid="{37E77AE1-D287-4C76-82DD-8E18B40AB992}"/>
    <cellStyle name="Normal 7 6 2 6" xfId="2359" xr:uid="{29F1539E-8A94-4A02-BB0D-92606BCAB880}"/>
    <cellStyle name="Normal 7 6 3" xfId="187" xr:uid="{00000000-0005-0000-0000-000054000000}"/>
    <cellStyle name="Normal 7 6 3 2" xfId="622" xr:uid="{00000000-0005-0000-0000-000054000000}"/>
    <cellStyle name="Normal 7 6 3 2 2" xfId="1287" xr:uid="{4AA7373A-61EB-4B92-BBBC-B79DE101C992}"/>
    <cellStyle name="Normal 7 6 3 2 3" xfId="1952" xr:uid="{2238B0B8-93CC-4267-8FE2-A466ED6BE19B}"/>
    <cellStyle name="Normal 7 6 3 2 4" xfId="2617" xr:uid="{963A68D0-BB37-43D8-A2C7-722C01C3CBBA}"/>
    <cellStyle name="Normal 7 6 3 3" xfId="868" xr:uid="{E3E3E2F7-F12D-4B74-92CE-F83E25B66E4C}"/>
    <cellStyle name="Normal 7 6 3 4" xfId="1533" xr:uid="{4C1B223F-2F40-4F35-AC35-71BBE4094477}"/>
    <cellStyle name="Normal 7 6 3 5" xfId="2198" xr:uid="{D7ED2C0C-C55B-4976-9D57-0D4B2E80B502}"/>
    <cellStyle name="Normal 7 6 4" xfId="610" xr:uid="{00000000-0005-0000-0000-000054000000}"/>
    <cellStyle name="Normal 7 6 4 2" xfId="1275" xr:uid="{D1BFA951-1734-40EA-AE48-839555011D0B}"/>
    <cellStyle name="Normal 7 6 4 3" xfId="1940" xr:uid="{A5B32710-6F8F-45BE-A5F5-649A864F7BA0}"/>
    <cellStyle name="Normal 7 6 4 4" xfId="2605" xr:uid="{00E49615-60F0-4A92-8652-1F74B627EEA9}"/>
    <cellStyle name="Normal 7 6 5" xfId="408" xr:uid="{00000000-0005-0000-0000-000054000000}"/>
    <cellStyle name="Normal 7 6 5 2" xfId="1073" xr:uid="{94F588C3-2CF3-408B-8B54-AB9FEF419762}"/>
    <cellStyle name="Normal 7 6 5 3" xfId="1738" xr:uid="{1EA22768-1BEC-4468-9BD9-8DBE729A9A2B}"/>
    <cellStyle name="Normal 7 6 5 4" xfId="2403" xr:uid="{90F77D2A-9473-491C-835B-E69E4A9DB755}"/>
    <cellStyle name="Normal 7 6 6" xfId="856" xr:uid="{AF504CEF-72E7-4A15-AD96-AF9C7A5FF185}"/>
    <cellStyle name="Normal 7 6 7" xfId="1521" xr:uid="{F424DC9F-856E-41DD-916B-9D4383F6A961}"/>
    <cellStyle name="Normal 7 6 8" xfId="2186" xr:uid="{A45971EE-FAF9-4319-A77B-A993607F1AE3}"/>
    <cellStyle name="Normal 7 7" xfId="233" xr:uid="{00000000-0005-0000-0000-000054000000}"/>
    <cellStyle name="Normal 7 7 2" xfId="654" xr:uid="{00000000-0005-0000-0000-000054000000}"/>
    <cellStyle name="Normal 7 7 2 2" xfId="1319" xr:uid="{ECCE9D42-023B-441D-B9A7-5415EDBC763F}"/>
    <cellStyle name="Normal 7 7 2 3" xfId="1984" xr:uid="{1337FEEF-A2F2-4E9B-A360-6F749C13659A}"/>
    <cellStyle name="Normal 7 7 2 4" xfId="2649" xr:uid="{AA426B83-0C74-42B2-8F15-96F796A330C3}"/>
    <cellStyle name="Normal 7 7 3" xfId="440" xr:uid="{00000000-0005-0000-0000-000054000000}"/>
    <cellStyle name="Normal 7 7 3 2" xfId="1105" xr:uid="{02377B86-01F5-424F-AF1A-7E875F6D1A88}"/>
    <cellStyle name="Normal 7 7 3 3" xfId="1770" xr:uid="{CCBEE0B3-FF99-4E8B-9CD7-FEF4A348E40C}"/>
    <cellStyle name="Normal 7 7 3 4" xfId="2435" xr:uid="{AD24A0A5-3983-4427-B1BD-54FE44AA5591}"/>
    <cellStyle name="Normal 7 7 4" xfId="900" xr:uid="{598CBF01-2FF7-4230-B17C-14D94C3FA0D9}"/>
    <cellStyle name="Normal 7 7 5" xfId="1565" xr:uid="{E8619495-DA73-4041-98E4-A7FD2FAC15E6}"/>
    <cellStyle name="Normal 7 7 6" xfId="2230" xr:uid="{530E1668-D3F2-43AB-93F9-2D10B73DE0C5}"/>
    <cellStyle name="Normal 7 8" xfId="242" xr:uid="{00000000-0005-0000-0000-000054000000}"/>
    <cellStyle name="Normal 7 8 2" xfId="663" xr:uid="{00000000-0005-0000-0000-000054000000}"/>
    <cellStyle name="Normal 7 8 2 2" xfId="1328" xr:uid="{BA76A005-0BD0-48F5-B68D-4ABA8A689489}"/>
    <cellStyle name="Normal 7 8 2 3" xfId="1993" xr:uid="{F10BEEAF-707E-4587-8566-9C25B17AB32B}"/>
    <cellStyle name="Normal 7 8 2 4" xfId="2658" xr:uid="{D43DE800-7216-42FA-9004-995A9A831EDB}"/>
    <cellStyle name="Normal 7 8 3" xfId="449" xr:uid="{00000000-0005-0000-0000-000054000000}"/>
    <cellStyle name="Normal 7 8 3 2" xfId="1114" xr:uid="{D6EB63A3-B6F1-4B4D-A003-E52EAB6C1183}"/>
    <cellStyle name="Normal 7 8 3 3" xfId="1779" xr:uid="{808A7892-E0A0-4BC7-B9A3-F496C38897A6}"/>
    <cellStyle name="Normal 7 8 3 4" xfId="2444" xr:uid="{06DED9BB-B18A-41FC-87EC-DE08ABCE1EA7}"/>
    <cellStyle name="Normal 7 8 4" xfId="909" xr:uid="{6FD5E39B-EDC3-4F77-AB2A-3D2F122CC6AF}"/>
    <cellStyle name="Normal 7 8 5" xfId="1574" xr:uid="{7151A296-40F5-49B8-A35E-5B69C6F6607E}"/>
    <cellStyle name="Normal 7 8 6" xfId="2239" xr:uid="{2DD8F945-EB5D-4A8E-A039-50BC954EC345}"/>
    <cellStyle name="Normal 7 9" xfId="265" xr:uid="{00000000-0005-0000-0000-000054000000}"/>
    <cellStyle name="Normal 7 9 2" xfId="686" xr:uid="{00000000-0005-0000-0000-000054000000}"/>
    <cellStyle name="Normal 7 9 2 2" xfId="1351" xr:uid="{DE660E40-9125-487F-BB90-2A070181B5C4}"/>
    <cellStyle name="Normal 7 9 2 3" xfId="2016" xr:uid="{78469A01-ED9C-4FD4-A56B-3946133DD781}"/>
    <cellStyle name="Normal 7 9 2 4" xfId="2681" xr:uid="{7003E7C2-7FEF-4114-9899-DE7C1F93C489}"/>
    <cellStyle name="Normal 7 9 3" xfId="472" xr:uid="{00000000-0005-0000-0000-000054000000}"/>
    <cellStyle name="Normal 7 9 3 2" xfId="1137" xr:uid="{3FAA0237-5E36-4A84-8980-E5E1D4707368}"/>
    <cellStyle name="Normal 7 9 3 3" xfId="1802" xr:uid="{E8348B8E-12C4-41DE-A7BA-A15FF9AFA289}"/>
    <cellStyle name="Normal 7 9 3 4" xfId="2467" xr:uid="{2800098C-D7F3-4E80-B3CE-CD0873F21953}"/>
    <cellStyle name="Normal 7 9 4" xfId="932" xr:uid="{67995322-AD0B-43E1-A2CF-CEB9296E435E}"/>
    <cellStyle name="Normal 7 9 5" xfId="1597" xr:uid="{8BA2219E-9EDC-41BD-81EF-9858126F2B93}"/>
    <cellStyle name="Normal 7 9 6" xfId="2262" xr:uid="{63CE2F07-311B-496E-881A-00400864430B}"/>
    <cellStyle name="Normal 8" xfId="137" xr:uid="{00000000-0005-0000-0000-000078000000}"/>
    <cellStyle name="Normal 8 2" xfId="144" xr:uid="{00000000-0005-0000-0000-000078000000}"/>
    <cellStyle name="Normal 8 3" xfId="165" xr:uid="{00000000-0005-0000-0000-000078000000}"/>
    <cellStyle name="Normal 8 3 2" xfId="327" xr:uid="{00000000-0005-0000-0000-000078000000}"/>
    <cellStyle name="Normal 9" xfId="171" xr:uid="{00000000-0005-0000-0000-0000AF000000}"/>
    <cellStyle name="Normal 9 2" xfId="361" xr:uid="{00000000-0005-0000-0000-0000AF000000}"/>
    <cellStyle name="Normal 9 2 2" xfId="780" xr:uid="{00000000-0005-0000-0000-0000AF000000}"/>
    <cellStyle name="Normal 9 2 2 2" xfId="1445" xr:uid="{4B900917-622F-4D14-98FD-43D8697C3759}"/>
    <cellStyle name="Normal 9 2 2 3" xfId="2110" xr:uid="{97F0C250-ABFE-48F8-87C4-8D0AC29A70B0}"/>
    <cellStyle name="Normal 9 2 2 4" xfId="2775" xr:uid="{B0FCE42C-A6C2-4849-BBE0-612B39CCE9DE}"/>
    <cellStyle name="Normal 9 2 3" xfId="566" xr:uid="{00000000-0005-0000-0000-0000AF000000}"/>
    <cellStyle name="Normal 9 2 3 2" xfId="1231" xr:uid="{892CA447-98BB-4A1F-A77C-44716F68AD8A}"/>
    <cellStyle name="Normal 9 2 3 3" xfId="1896" xr:uid="{5C1316F7-DB83-44FE-8994-A84FE349AE9D}"/>
    <cellStyle name="Normal 9 2 3 4" xfId="2561" xr:uid="{A61175B2-F4C7-4D25-8B0F-2CC8A2497F0F}"/>
    <cellStyle name="Normal 9 2 4" xfId="1026" xr:uid="{E7CBD1E5-C93F-4DD2-A564-86BC6B778877}"/>
    <cellStyle name="Normal 9 2 5" xfId="1691" xr:uid="{C35BF5F1-FEC0-42D6-8EE1-4994B523C7E1}"/>
    <cellStyle name="Normal 9 2 6" xfId="2356" xr:uid="{8A6F25EF-731F-4035-98DE-26B811B0BD40}"/>
    <cellStyle name="Normal 9 3" xfId="192" xr:uid="{00000000-0005-0000-0000-00005E000000}"/>
    <cellStyle name="Normal 9 4" xfId="607" xr:uid="{00000000-0005-0000-0000-0000AF000000}"/>
    <cellStyle name="Normal 9 4 2" xfId="1272" xr:uid="{517126AB-2479-4986-84DB-33D1BC137FA7}"/>
    <cellStyle name="Normal 9 4 3" xfId="1937" xr:uid="{06A369A7-C1DF-4A74-9CE5-A86BA0BAE460}"/>
    <cellStyle name="Normal 9 4 4" xfId="2602" xr:uid="{5A1BB792-8AA6-46A6-954A-D34290A32277}"/>
    <cellStyle name="Normal 9 5" xfId="853" xr:uid="{6F9EB3B4-CDBD-49D2-B70B-187ADA0E4CAE}"/>
    <cellStyle name="Normal 9 6" xfId="1518" xr:uid="{ABA95FF7-66EB-4D67-BA05-1A0DBF202671}"/>
    <cellStyle name="Normal 9 7" xfId="2183" xr:uid="{990374B3-5D92-4DA6-A6F6-E4506275C429}"/>
    <cellStyle name="Note" xfId="79" builtinId="10" customBuiltin="1"/>
    <cellStyle name="Note 2" xfId="80" xr:uid="{00000000-0005-0000-0000-000056000000}"/>
    <cellStyle name="Note 3" xfId="103" xr:uid="{00000000-0005-0000-0000-000084000000}"/>
    <cellStyle name="Output" xfId="81" builtinId="21" customBuiltin="1"/>
    <cellStyle name="Output 2" xfId="82" xr:uid="{00000000-0005-0000-0000-000058000000}"/>
    <cellStyle name="Output 3" xfId="102" xr:uid="{00000000-0005-0000-0000-000086000000}"/>
    <cellStyle name="Percent" xfId="170" builtinId="5"/>
    <cellStyle name="Percent 2" xfId="94" xr:uid="{00000000-0005-0000-0000-000059000000}"/>
    <cellStyle name="Percent 2 10" xfId="263" xr:uid="{00000000-0005-0000-0000-000059000000}"/>
    <cellStyle name="Percent 2 10 2" xfId="684" xr:uid="{00000000-0005-0000-0000-000059000000}"/>
    <cellStyle name="Percent 2 10 2 2" xfId="1349" xr:uid="{B363797C-56B4-4F72-8AB5-2405596AAE07}"/>
    <cellStyle name="Percent 2 10 2 3" xfId="2014" xr:uid="{E4AE420A-6427-4811-92F2-1CAF19D09025}"/>
    <cellStyle name="Percent 2 10 2 4" xfId="2679" xr:uid="{B4127DD6-8907-4AD2-B3F5-FC513D9197B0}"/>
    <cellStyle name="Percent 2 10 3" xfId="470" xr:uid="{00000000-0005-0000-0000-000059000000}"/>
    <cellStyle name="Percent 2 10 3 2" xfId="1135" xr:uid="{93A4186A-2378-4755-B15E-94E07510E8AF}"/>
    <cellStyle name="Percent 2 10 3 3" xfId="1800" xr:uid="{25959B02-0617-43B2-A7EA-A941EB0D36B1}"/>
    <cellStyle name="Percent 2 10 3 4" xfId="2465" xr:uid="{6214A59C-E86C-4F34-9A8D-3A50886FFA47}"/>
    <cellStyle name="Percent 2 10 4" xfId="930" xr:uid="{83B96FC6-27B1-4CEC-98BE-D9F1BD6D5D07}"/>
    <cellStyle name="Percent 2 10 5" xfId="1595" xr:uid="{B85E3F28-7ADB-4E76-A197-F96E6348257C}"/>
    <cellStyle name="Percent 2 10 6" xfId="2260" xr:uid="{FD740014-8145-4191-8475-C6C9EC436DCD}"/>
    <cellStyle name="Percent 2 11" xfId="295" xr:uid="{00000000-0005-0000-0000-000059000000}"/>
    <cellStyle name="Percent 2 11 2" xfId="716" xr:uid="{00000000-0005-0000-0000-000059000000}"/>
    <cellStyle name="Percent 2 11 2 2" xfId="1381" xr:uid="{383F5671-0758-4D64-9EB9-5F8E1B6E5907}"/>
    <cellStyle name="Percent 2 11 2 3" xfId="2046" xr:uid="{08471987-0164-43A9-8C7F-D2A926E75766}"/>
    <cellStyle name="Percent 2 11 2 4" xfId="2711" xr:uid="{D0A12F2E-185A-4B93-8252-FA4ECCBB553D}"/>
    <cellStyle name="Percent 2 11 3" xfId="502" xr:uid="{00000000-0005-0000-0000-000059000000}"/>
    <cellStyle name="Percent 2 11 3 2" xfId="1167" xr:uid="{E0EA1582-C8D0-4E2C-993A-E774A094654F}"/>
    <cellStyle name="Percent 2 11 3 3" xfId="1832" xr:uid="{D9B899FF-AD09-458B-9806-947501022759}"/>
    <cellStyle name="Percent 2 11 3 4" xfId="2497" xr:uid="{2490A42C-7702-48F7-B597-6E632C3EB626}"/>
    <cellStyle name="Percent 2 11 4" xfId="962" xr:uid="{B67B86FA-6C6D-473C-8517-1B407F979237}"/>
    <cellStyle name="Percent 2 11 5" xfId="1627" xr:uid="{EDB65BAB-922C-40DE-BC68-2EB0396827BA}"/>
    <cellStyle name="Percent 2 11 6" xfId="2292" xr:uid="{12F30506-FC82-446B-A9CA-871270AE46AB}"/>
    <cellStyle name="Percent 2 12" xfId="329" xr:uid="{00000000-0005-0000-0000-000059000000}"/>
    <cellStyle name="Percent 2 12 2" xfId="748" xr:uid="{00000000-0005-0000-0000-000059000000}"/>
    <cellStyle name="Percent 2 12 2 2" xfId="1413" xr:uid="{3E8D3967-087D-49A0-AED9-78E6672EC65A}"/>
    <cellStyle name="Percent 2 12 2 3" xfId="2078" xr:uid="{9FA3FE77-3ACE-4F25-83E7-6EC2479BDF5B}"/>
    <cellStyle name="Percent 2 12 2 4" xfId="2743" xr:uid="{20597791-0BD4-45B7-9E31-EB2F292D12BA}"/>
    <cellStyle name="Percent 2 12 3" xfId="534" xr:uid="{00000000-0005-0000-0000-000059000000}"/>
    <cellStyle name="Percent 2 12 3 2" xfId="1199" xr:uid="{FF46AA4F-60D6-4D81-86D7-C24946993202}"/>
    <cellStyle name="Percent 2 12 3 3" xfId="1864" xr:uid="{813203FE-C7BE-4230-B804-F59689565BF0}"/>
    <cellStyle name="Percent 2 12 3 4" xfId="2529" xr:uid="{7456B619-538C-49C6-91E2-FFFF696FED12}"/>
    <cellStyle name="Percent 2 12 4" xfId="994" xr:uid="{F53EE481-A7DD-4311-BF33-81FB14535671}"/>
    <cellStyle name="Percent 2 12 5" xfId="1659" xr:uid="{CB77B37F-9BB4-4CD7-BCDE-8E457F57BC3D}"/>
    <cellStyle name="Percent 2 12 6" xfId="2324" xr:uid="{50F0E4BE-FF6E-49DF-9AA9-FF094E75501D}"/>
    <cellStyle name="Percent 2 13" xfId="181" xr:uid="{00000000-0005-0000-0000-000059000000}"/>
    <cellStyle name="Percent 2 13 2" xfId="616" xr:uid="{00000000-0005-0000-0000-000059000000}"/>
    <cellStyle name="Percent 2 13 2 2" xfId="1281" xr:uid="{185E3433-5FAA-4864-A54D-0058C0CE38D7}"/>
    <cellStyle name="Percent 2 13 2 3" xfId="1946" xr:uid="{F44EB332-D123-40B1-8C6D-018D2301B1FC}"/>
    <cellStyle name="Percent 2 13 2 4" xfId="2611" xr:uid="{31C02EFB-9281-4622-86FF-2627C0CC2676}"/>
    <cellStyle name="Percent 2 13 3" xfId="862" xr:uid="{9DC8B2FC-0D74-475F-82C3-C9D3CC09F774}"/>
    <cellStyle name="Percent 2 13 4" xfId="1527" xr:uid="{DE936A6D-4276-45F3-822B-2C15B11F3B78}"/>
    <cellStyle name="Percent 2 13 5" xfId="2192" xr:uid="{DE7B42EB-AE9C-4BD2-907D-F6670AE9A421}"/>
    <cellStyle name="Percent 2 14" xfId="370" xr:uid="{00000000-0005-0000-0000-000059000000}"/>
    <cellStyle name="Percent 2 14 2" xfId="789" xr:uid="{00000000-0005-0000-0000-000059000000}"/>
    <cellStyle name="Percent 2 14 2 2" xfId="1454" xr:uid="{B2605E2A-C8B4-461C-A743-DCE971263E4D}"/>
    <cellStyle name="Percent 2 14 2 3" xfId="2119" xr:uid="{2FB8D344-FD8A-4C69-9912-0A0E6F715EF3}"/>
    <cellStyle name="Percent 2 14 2 4" xfId="2784" xr:uid="{496793C0-9755-4E86-AF1C-42E4EC070414}"/>
    <cellStyle name="Percent 2 14 3" xfId="1035" xr:uid="{99C756CD-D4F2-42FA-B567-849C03242D94}"/>
    <cellStyle name="Percent 2 14 4" xfId="1700" xr:uid="{1ABE0E6B-66B6-4A43-9746-3AC8F6A88585}"/>
    <cellStyle name="Percent 2 14 5" xfId="2365" xr:uid="{E2D3AC04-9499-48E7-A168-855647A2A450}"/>
    <cellStyle name="Percent 2 15" xfId="575" xr:uid="{00000000-0005-0000-0000-000059000000}"/>
    <cellStyle name="Percent 2 15 2" xfId="1240" xr:uid="{822DDDD3-29A2-45D8-A5ED-749B7C3955E0}"/>
    <cellStyle name="Percent 2 15 3" xfId="1905" xr:uid="{130D5D15-7ACC-4D0C-BD7C-E8AD9B1F9A19}"/>
    <cellStyle name="Percent 2 15 4" xfId="2570" xr:uid="{60CBDB77-728D-46A8-BCE8-20BE782B7B17}"/>
    <cellStyle name="Percent 2 16" xfId="402" xr:uid="{00000000-0005-0000-0000-000059000000}"/>
    <cellStyle name="Percent 2 16 2" xfId="1067" xr:uid="{94CC7647-EAB3-478A-A1C9-DFA28DE63D58}"/>
    <cellStyle name="Percent 2 16 3" xfId="1732" xr:uid="{001A1061-8634-465D-B2D5-6E68F0DE4E8A}"/>
    <cellStyle name="Percent 2 16 4" xfId="2397" xr:uid="{910BB49D-0C6E-4A46-A13A-95E40C3180A3}"/>
    <cellStyle name="Percent 2 17" xfId="821" xr:uid="{0C764013-D638-475D-9B97-2B4551952EE4}"/>
    <cellStyle name="Percent 2 18" xfId="1486" xr:uid="{12FE8D49-3889-4222-BE8B-EA20C11DB860}"/>
    <cellStyle name="Percent 2 19" xfId="2151" xr:uid="{27DA5199-CCBC-48A9-81D7-24671C4F7294}"/>
    <cellStyle name="Percent 2 2" xfId="97" xr:uid="{00000000-0005-0000-0000-00005A000000}"/>
    <cellStyle name="Percent 2 2 10" xfId="298" xr:uid="{00000000-0005-0000-0000-00005A000000}"/>
    <cellStyle name="Percent 2 2 10 2" xfId="719" xr:uid="{00000000-0005-0000-0000-00005A000000}"/>
    <cellStyle name="Percent 2 2 10 2 2" xfId="1384" xr:uid="{6E73CBF6-6EA3-4E94-BBA2-90425DAB0123}"/>
    <cellStyle name="Percent 2 2 10 2 3" xfId="2049" xr:uid="{F56FDD13-6284-47CA-B2D3-D56571EEF576}"/>
    <cellStyle name="Percent 2 2 10 2 4" xfId="2714" xr:uid="{2200703C-2090-49B8-B0DA-6124563C8944}"/>
    <cellStyle name="Percent 2 2 10 3" xfId="505" xr:uid="{00000000-0005-0000-0000-00005A000000}"/>
    <cellStyle name="Percent 2 2 10 3 2" xfId="1170" xr:uid="{4D93E0AB-AA91-43ED-9C7A-508362DF25C7}"/>
    <cellStyle name="Percent 2 2 10 3 3" xfId="1835" xr:uid="{03943174-BECF-4CA4-B51E-FF5114D2E454}"/>
    <cellStyle name="Percent 2 2 10 3 4" xfId="2500" xr:uid="{8E5DAC3E-750F-40C2-BBDB-48D17CDEBD4A}"/>
    <cellStyle name="Percent 2 2 10 4" xfId="965" xr:uid="{547521A0-7552-4FC7-9B17-2014D4141BB0}"/>
    <cellStyle name="Percent 2 2 10 5" xfId="1630" xr:uid="{5ADC88CD-B361-41EC-B794-845CFF9566C0}"/>
    <cellStyle name="Percent 2 2 10 6" xfId="2295" xr:uid="{6EAE191D-0390-463B-A069-6B344B8D97B6}"/>
    <cellStyle name="Percent 2 2 11" xfId="332" xr:uid="{00000000-0005-0000-0000-00005A000000}"/>
    <cellStyle name="Percent 2 2 11 2" xfId="751" xr:uid="{00000000-0005-0000-0000-00005A000000}"/>
    <cellStyle name="Percent 2 2 11 2 2" xfId="1416" xr:uid="{99B48AB0-AFBD-4923-B440-0F9C27FCD045}"/>
    <cellStyle name="Percent 2 2 11 2 3" xfId="2081" xr:uid="{8ED9C16F-902A-4478-93E3-0AFEEA78CA1A}"/>
    <cellStyle name="Percent 2 2 11 2 4" xfId="2746" xr:uid="{38951C20-DBA1-4897-A097-7541919A0CB5}"/>
    <cellStyle name="Percent 2 2 11 3" xfId="537" xr:uid="{00000000-0005-0000-0000-00005A000000}"/>
    <cellStyle name="Percent 2 2 11 3 2" xfId="1202" xr:uid="{3B2C6174-7D78-4D48-A306-6AE3F99476F6}"/>
    <cellStyle name="Percent 2 2 11 3 3" xfId="1867" xr:uid="{48529153-398A-4212-961F-AAE8BB60E8C0}"/>
    <cellStyle name="Percent 2 2 11 3 4" xfId="2532" xr:uid="{F47BDC68-E3DA-4B6F-A8AD-488C172976EA}"/>
    <cellStyle name="Percent 2 2 11 4" xfId="997" xr:uid="{A6F4C9A3-E4D4-4B85-92DF-765ECA4A174C}"/>
    <cellStyle name="Percent 2 2 11 5" xfId="1662" xr:uid="{FC535550-91A0-461A-956F-B259F77BCF03}"/>
    <cellStyle name="Percent 2 2 11 6" xfId="2327" xr:uid="{02C61290-61E0-4EF6-88EC-5881563D56C0}"/>
    <cellStyle name="Percent 2 2 12" xfId="184" xr:uid="{00000000-0005-0000-0000-00005A000000}"/>
    <cellStyle name="Percent 2 2 12 2" xfId="619" xr:uid="{00000000-0005-0000-0000-00005A000000}"/>
    <cellStyle name="Percent 2 2 12 2 2" xfId="1284" xr:uid="{F5F87F2D-9EBC-40FD-9631-4DAE0B55E350}"/>
    <cellStyle name="Percent 2 2 12 2 3" xfId="1949" xr:uid="{E7EF5142-5037-4EFD-BDFC-760118A48190}"/>
    <cellStyle name="Percent 2 2 12 2 4" xfId="2614" xr:uid="{DCF27599-36D7-4948-87DF-74A9119E9CA5}"/>
    <cellStyle name="Percent 2 2 12 3" xfId="865" xr:uid="{952245A1-E5E5-4DAF-BE12-F8D0BF23239F}"/>
    <cellStyle name="Percent 2 2 12 4" xfId="1530" xr:uid="{805028A9-C5B1-444D-9039-3BFBB1ECDED2}"/>
    <cellStyle name="Percent 2 2 12 5" xfId="2195" xr:uid="{ED9469AC-4706-45BA-A1F3-C03A7243C9CD}"/>
    <cellStyle name="Percent 2 2 13" xfId="373" xr:uid="{00000000-0005-0000-0000-00005A000000}"/>
    <cellStyle name="Percent 2 2 13 2" xfId="792" xr:uid="{00000000-0005-0000-0000-00005A000000}"/>
    <cellStyle name="Percent 2 2 13 2 2" xfId="1457" xr:uid="{9FCAE427-1DFC-4794-98C6-BEA239A168E5}"/>
    <cellStyle name="Percent 2 2 13 2 3" xfId="2122" xr:uid="{7458E161-C652-4FEE-A88F-9785FB9CFEE4}"/>
    <cellStyle name="Percent 2 2 13 2 4" xfId="2787" xr:uid="{D3F65EED-74A1-48EA-B99D-C8667EEBA28B}"/>
    <cellStyle name="Percent 2 2 13 3" xfId="1038" xr:uid="{408BCFF4-C196-4E36-9F3D-13243EA03E30}"/>
    <cellStyle name="Percent 2 2 13 4" xfId="1703" xr:uid="{B1BBE6A9-F8CD-439D-A31E-2EA526E897D6}"/>
    <cellStyle name="Percent 2 2 13 5" xfId="2368" xr:uid="{0E86C714-74BC-4D35-B34B-7230626D518C}"/>
    <cellStyle name="Percent 2 2 14" xfId="578" xr:uid="{00000000-0005-0000-0000-00005A000000}"/>
    <cellStyle name="Percent 2 2 14 2" xfId="1243" xr:uid="{1AE245C9-4E6F-4390-99D6-2BF4A128F909}"/>
    <cellStyle name="Percent 2 2 14 3" xfId="1908" xr:uid="{553E1817-BBF1-45F7-A15B-5A2C6FE1020F}"/>
    <cellStyle name="Percent 2 2 14 4" xfId="2573" xr:uid="{752E3F12-2905-4957-ACE7-4504AC5B93A9}"/>
    <cellStyle name="Percent 2 2 15" xfId="405" xr:uid="{00000000-0005-0000-0000-00005A000000}"/>
    <cellStyle name="Percent 2 2 15 2" xfId="1070" xr:uid="{B2A936A8-0721-4B56-9D56-D346F243D41C}"/>
    <cellStyle name="Percent 2 2 15 3" xfId="1735" xr:uid="{EAC7B4E8-4FD5-4218-85E1-AAA321C93498}"/>
    <cellStyle name="Percent 2 2 15 4" xfId="2400" xr:uid="{14E61F7F-27D9-46AD-AC17-F8A15AF48849}"/>
    <cellStyle name="Percent 2 2 16" xfId="824" xr:uid="{DE6EC5E7-4AB5-4356-94BC-FA15F115F3E2}"/>
    <cellStyle name="Percent 2 2 17" xfId="1489" xr:uid="{D9596D5E-9BB7-47AB-9251-4DF74D0DC9F0}"/>
    <cellStyle name="Percent 2 2 18" xfId="2154" xr:uid="{A51FE29E-D914-41E0-9F11-450473CCDBE1}"/>
    <cellStyle name="Percent 2 2 2" xfId="143" xr:uid="{00000000-0005-0000-0000-00005A000000}"/>
    <cellStyle name="Percent 2 2 2 10" xfId="377" xr:uid="{00000000-0005-0000-0000-00005A000000}"/>
    <cellStyle name="Percent 2 2 2 10 2" xfId="796" xr:uid="{00000000-0005-0000-0000-00005A000000}"/>
    <cellStyle name="Percent 2 2 2 10 2 2" xfId="1461" xr:uid="{2E065ACF-393E-42C0-B6D7-D6D7844FB6EA}"/>
    <cellStyle name="Percent 2 2 2 10 2 3" xfId="2126" xr:uid="{95821E54-5CFD-42C8-BD2F-7DB2ECA21860}"/>
    <cellStyle name="Percent 2 2 2 10 2 4" xfId="2791" xr:uid="{39265B7F-9341-4C2B-A986-90637B651D26}"/>
    <cellStyle name="Percent 2 2 2 10 3" xfId="1042" xr:uid="{7B70F674-8634-4AB3-9135-A233C590EB8D}"/>
    <cellStyle name="Percent 2 2 2 10 4" xfId="1707" xr:uid="{3A0C9044-C71D-4C14-ABE8-7BB1420989B5}"/>
    <cellStyle name="Percent 2 2 2 10 5" xfId="2372" xr:uid="{801B93B9-7450-49D2-8017-A89BCB7460F8}"/>
    <cellStyle name="Percent 2 2 2 11" xfId="582" xr:uid="{00000000-0005-0000-0000-00005A000000}"/>
    <cellStyle name="Percent 2 2 2 11 2" xfId="1247" xr:uid="{488844B9-B35B-454A-B118-8FBAA7B7F607}"/>
    <cellStyle name="Percent 2 2 2 11 3" xfId="1912" xr:uid="{9E3DC41A-CF4E-4B3B-8A59-AC1F24D3612D}"/>
    <cellStyle name="Percent 2 2 2 11 4" xfId="2577" xr:uid="{D457CA59-4B94-4DEB-8209-D0DDE6871F07}"/>
    <cellStyle name="Percent 2 2 2 12" xfId="421" xr:uid="{00000000-0005-0000-0000-00005A000000}"/>
    <cellStyle name="Percent 2 2 2 12 2" xfId="1086" xr:uid="{7D31420E-746C-4DA2-9D12-099B76A02708}"/>
    <cellStyle name="Percent 2 2 2 12 3" xfId="1751" xr:uid="{AD8A43B9-4536-46F7-960E-ABC5F87E297E}"/>
    <cellStyle name="Percent 2 2 2 12 4" xfId="2416" xr:uid="{46FEDC0E-818C-43F5-A493-433C655C8C6A}"/>
    <cellStyle name="Percent 2 2 2 13" xfId="828" xr:uid="{6EB2F72F-32C2-47C7-9703-2931BDEF5F3B}"/>
    <cellStyle name="Percent 2 2 2 14" xfId="1493" xr:uid="{8126EB0C-8A25-4DDE-9174-286A696638F9}"/>
    <cellStyle name="Percent 2 2 2 15" xfId="2158" xr:uid="{D13BE34B-EE7A-4B82-8A57-FA90A817AD16}"/>
    <cellStyle name="Percent 2 2 2 2" xfId="160" xr:uid="{00000000-0005-0000-0000-00005A000000}"/>
    <cellStyle name="Percent 2 2 2 2 10" xfId="844" xr:uid="{A01E891F-455B-468F-AB5E-C68209E21929}"/>
    <cellStyle name="Percent 2 2 2 2 11" xfId="1509" xr:uid="{6458A67D-EA22-4424-8031-042DE36BAEA1}"/>
    <cellStyle name="Percent 2 2 2 2 12" xfId="2174" xr:uid="{415C17E4-BE63-48AB-998B-BA36CD61A62F}"/>
    <cellStyle name="Percent 2 2 2 2 2" xfId="254" xr:uid="{00000000-0005-0000-0000-00005A000000}"/>
    <cellStyle name="Percent 2 2 2 2 2 2" xfId="675" xr:uid="{00000000-0005-0000-0000-00005A000000}"/>
    <cellStyle name="Percent 2 2 2 2 2 2 2" xfId="1340" xr:uid="{774039DC-A444-4B70-ACD3-94A66141E23E}"/>
    <cellStyle name="Percent 2 2 2 2 2 2 3" xfId="2005" xr:uid="{CAA371DA-9A2C-4F3E-B9F8-8E2B1D936681}"/>
    <cellStyle name="Percent 2 2 2 2 2 2 4" xfId="2670" xr:uid="{FB4BBAF7-E3D6-4DA6-B011-78DDD16F836A}"/>
    <cellStyle name="Percent 2 2 2 2 2 3" xfId="461" xr:uid="{00000000-0005-0000-0000-00005A000000}"/>
    <cellStyle name="Percent 2 2 2 2 2 3 2" xfId="1126" xr:uid="{172B6994-8224-499C-B3FD-37336C09FB2E}"/>
    <cellStyle name="Percent 2 2 2 2 2 3 3" xfId="1791" xr:uid="{7B69B364-39EB-431C-B114-B1C5254022B9}"/>
    <cellStyle name="Percent 2 2 2 2 2 3 4" xfId="2456" xr:uid="{3FF6E77B-8D0A-4E04-8B32-8B820ABA658C}"/>
    <cellStyle name="Percent 2 2 2 2 2 4" xfId="921" xr:uid="{49FFFF5F-68D6-42EF-A85D-49BB2718D99A}"/>
    <cellStyle name="Percent 2 2 2 2 2 5" xfId="1586" xr:uid="{BC2E20BD-E44A-4344-8DB7-AAFB15531C8E}"/>
    <cellStyle name="Percent 2 2 2 2 2 6" xfId="2251" xr:uid="{A64A2207-20E7-4A96-9FFB-268F7AA25166}"/>
    <cellStyle name="Percent 2 2 2 2 3" xfId="286" xr:uid="{00000000-0005-0000-0000-00005A000000}"/>
    <cellStyle name="Percent 2 2 2 2 3 2" xfId="707" xr:uid="{00000000-0005-0000-0000-00005A000000}"/>
    <cellStyle name="Percent 2 2 2 2 3 2 2" xfId="1372" xr:uid="{4E904CFD-322C-4CE9-8413-80AA6E23F99A}"/>
    <cellStyle name="Percent 2 2 2 2 3 2 3" xfId="2037" xr:uid="{72BCC517-DCF1-4B27-8D20-AA536010B553}"/>
    <cellStyle name="Percent 2 2 2 2 3 2 4" xfId="2702" xr:uid="{8F208FCC-E95C-4394-B1D5-F0B9162A52A2}"/>
    <cellStyle name="Percent 2 2 2 2 3 3" xfId="493" xr:uid="{00000000-0005-0000-0000-00005A000000}"/>
    <cellStyle name="Percent 2 2 2 2 3 3 2" xfId="1158" xr:uid="{BC138774-18AE-4D78-A4AD-754BD176D202}"/>
    <cellStyle name="Percent 2 2 2 2 3 3 3" xfId="1823" xr:uid="{0869A092-F407-42EA-A93D-397C473282B0}"/>
    <cellStyle name="Percent 2 2 2 2 3 3 4" xfId="2488" xr:uid="{6E6982EB-05B1-4CEF-8953-B813278713F8}"/>
    <cellStyle name="Percent 2 2 2 2 3 4" xfId="953" xr:uid="{5D1633F9-079C-47CF-BF5D-94D38F00E29F}"/>
    <cellStyle name="Percent 2 2 2 2 3 5" xfId="1618" xr:uid="{261508B7-D7B9-4352-9628-A58D86757471}"/>
    <cellStyle name="Percent 2 2 2 2 3 6" xfId="2283" xr:uid="{366743C3-5A64-4F9D-9935-C01B345302CB}"/>
    <cellStyle name="Percent 2 2 2 2 4" xfId="318" xr:uid="{00000000-0005-0000-0000-00005A000000}"/>
    <cellStyle name="Percent 2 2 2 2 4 2" xfId="739" xr:uid="{00000000-0005-0000-0000-00005A000000}"/>
    <cellStyle name="Percent 2 2 2 2 4 2 2" xfId="1404" xr:uid="{A9852853-01C7-4AE1-AD69-4BC14DD808B7}"/>
    <cellStyle name="Percent 2 2 2 2 4 2 3" xfId="2069" xr:uid="{12EC8F27-3C2A-4956-91A3-9A4E2F35433F}"/>
    <cellStyle name="Percent 2 2 2 2 4 2 4" xfId="2734" xr:uid="{3BFE7EF6-AE84-4B5D-B9EA-93838D944575}"/>
    <cellStyle name="Percent 2 2 2 2 4 3" xfId="525" xr:uid="{00000000-0005-0000-0000-00005A000000}"/>
    <cellStyle name="Percent 2 2 2 2 4 3 2" xfId="1190" xr:uid="{75CF4C52-C01E-4B17-83C6-E3288F2E1BAB}"/>
    <cellStyle name="Percent 2 2 2 2 4 3 3" xfId="1855" xr:uid="{E5D64662-ECA6-41BF-96B6-807E1CAFEE7F}"/>
    <cellStyle name="Percent 2 2 2 2 4 3 4" xfId="2520" xr:uid="{91A3A4B1-3304-4A06-9DB4-AF3178C33D85}"/>
    <cellStyle name="Percent 2 2 2 2 4 4" xfId="985" xr:uid="{679B1DDC-A255-47D0-9DD0-00910262B35D}"/>
    <cellStyle name="Percent 2 2 2 2 4 5" xfId="1650" xr:uid="{CC507AE5-C2A8-4F18-AC89-D9A60E273B52}"/>
    <cellStyle name="Percent 2 2 2 2 4 6" xfId="2315" xr:uid="{68E868BD-7D65-4B0E-83EE-18E01B6B4A67}"/>
    <cellStyle name="Percent 2 2 2 2 5" xfId="352" xr:uid="{00000000-0005-0000-0000-00005A000000}"/>
    <cellStyle name="Percent 2 2 2 2 5 2" xfId="771" xr:uid="{00000000-0005-0000-0000-00005A000000}"/>
    <cellStyle name="Percent 2 2 2 2 5 2 2" xfId="1436" xr:uid="{FDF27896-0BA4-4DCE-9A25-8AE958C4BCB0}"/>
    <cellStyle name="Percent 2 2 2 2 5 2 3" xfId="2101" xr:uid="{0A8372FA-4945-4BB4-A552-91ADB015EABC}"/>
    <cellStyle name="Percent 2 2 2 2 5 2 4" xfId="2766" xr:uid="{A4D2C936-C721-4C71-96E5-3ADA4586A878}"/>
    <cellStyle name="Percent 2 2 2 2 5 3" xfId="557" xr:uid="{00000000-0005-0000-0000-00005A000000}"/>
    <cellStyle name="Percent 2 2 2 2 5 3 2" xfId="1222" xr:uid="{2590FD4C-F02B-458E-9A5D-BFF728E6F1A0}"/>
    <cellStyle name="Percent 2 2 2 2 5 3 3" xfId="1887" xr:uid="{35A50200-C0E9-46C8-A192-8E374F747E18}"/>
    <cellStyle name="Percent 2 2 2 2 5 3 4" xfId="2552" xr:uid="{41FD89D8-91A6-4A5F-9C4F-9A8A21F3071D}"/>
    <cellStyle name="Percent 2 2 2 2 5 4" xfId="1017" xr:uid="{6451AAB1-5726-4F92-9C9B-C7C2E61BC053}"/>
    <cellStyle name="Percent 2 2 2 2 5 5" xfId="1682" xr:uid="{FF6E4F8D-4660-436B-86A9-17EBEAA84349}"/>
    <cellStyle name="Percent 2 2 2 2 5 6" xfId="2347" xr:uid="{4A65127C-E14F-48A8-B1AF-3F571EA2A9C2}"/>
    <cellStyle name="Percent 2 2 2 2 6" xfId="219" xr:uid="{00000000-0005-0000-0000-00005A000000}"/>
    <cellStyle name="Percent 2 2 2 2 6 2" xfId="643" xr:uid="{00000000-0005-0000-0000-00005A000000}"/>
    <cellStyle name="Percent 2 2 2 2 6 2 2" xfId="1308" xr:uid="{EBC0DFCC-09DC-4513-8C46-F33BA361825E}"/>
    <cellStyle name="Percent 2 2 2 2 6 2 3" xfId="1973" xr:uid="{B3C1427D-BEF6-45CC-9E00-770296EEC5EE}"/>
    <cellStyle name="Percent 2 2 2 2 6 2 4" xfId="2638" xr:uid="{8EA1D06B-0926-4467-9593-379244A16D70}"/>
    <cellStyle name="Percent 2 2 2 2 6 3" xfId="889" xr:uid="{1845EB4E-A124-48F7-86E1-ACF1C0186449}"/>
    <cellStyle name="Percent 2 2 2 2 6 4" xfId="1554" xr:uid="{CAEC261C-1D47-45A3-BFC4-564AA5717BA8}"/>
    <cellStyle name="Percent 2 2 2 2 6 5" xfId="2219" xr:uid="{0074FF09-0050-46CB-A3EF-23DD1631952B}"/>
    <cellStyle name="Percent 2 2 2 2 7" xfId="393" xr:uid="{00000000-0005-0000-0000-00005A000000}"/>
    <cellStyle name="Percent 2 2 2 2 7 2" xfId="812" xr:uid="{00000000-0005-0000-0000-00005A000000}"/>
    <cellStyle name="Percent 2 2 2 2 7 2 2" xfId="1477" xr:uid="{F3169884-C461-4717-860F-8DD1F60D5054}"/>
    <cellStyle name="Percent 2 2 2 2 7 2 3" xfId="2142" xr:uid="{F63B69B4-1860-4B07-9135-4A1491887B29}"/>
    <cellStyle name="Percent 2 2 2 2 7 2 4" xfId="2807" xr:uid="{0A21310E-8548-4C9B-81AC-3D9A8159BD90}"/>
    <cellStyle name="Percent 2 2 2 2 7 3" xfId="1058" xr:uid="{5D139AC7-6328-49D3-826A-C023F3B4C6EB}"/>
    <cellStyle name="Percent 2 2 2 2 7 4" xfId="1723" xr:uid="{5F511E37-E418-4E68-8E2E-94CD2424F423}"/>
    <cellStyle name="Percent 2 2 2 2 7 5" xfId="2388" xr:uid="{0D7470A0-1574-4694-AE1B-54A993D4BBCD}"/>
    <cellStyle name="Percent 2 2 2 2 8" xfId="598" xr:uid="{00000000-0005-0000-0000-00005A000000}"/>
    <cellStyle name="Percent 2 2 2 2 8 2" xfId="1263" xr:uid="{2D0AB9C9-A925-4F71-BCDB-C45F6C2C4DA2}"/>
    <cellStyle name="Percent 2 2 2 2 8 3" xfId="1928" xr:uid="{094F915A-2A02-4801-B7BA-0E1CCA591FF2}"/>
    <cellStyle name="Percent 2 2 2 2 8 4" xfId="2593" xr:uid="{41872FEE-598E-4B95-A83F-13616FF9658B}"/>
    <cellStyle name="Percent 2 2 2 2 9" xfId="429" xr:uid="{00000000-0005-0000-0000-00005A000000}"/>
    <cellStyle name="Percent 2 2 2 2 9 2" xfId="1094" xr:uid="{91D1720B-AC8F-41AE-9997-12F573BAA093}"/>
    <cellStyle name="Percent 2 2 2 2 9 3" xfId="1759" xr:uid="{B7F190EE-809E-45E4-8393-1E23CD333528}"/>
    <cellStyle name="Percent 2 2 2 2 9 4" xfId="2424" xr:uid="{823C3FD8-8E66-424F-BFE8-C84574F129E4}"/>
    <cellStyle name="Percent 2 2 2 3" xfId="169" xr:uid="{00000000-0005-0000-0000-00005A000000}"/>
    <cellStyle name="Percent 2 2 2 3 10" xfId="852" xr:uid="{1CE3CCBA-0E19-46B7-8494-10B85B6F070F}"/>
    <cellStyle name="Percent 2 2 2 3 11" xfId="1517" xr:uid="{F3A1B442-0F3E-4C9B-94B0-E16CE0D843FA}"/>
    <cellStyle name="Percent 2 2 2 3 12" xfId="2182" xr:uid="{0B896838-603D-4BBA-BB3A-E2C2C8FD94C0}"/>
    <cellStyle name="Percent 2 2 2 3 2" xfId="262" xr:uid="{00000000-0005-0000-0000-00005A000000}"/>
    <cellStyle name="Percent 2 2 2 3 2 2" xfId="683" xr:uid="{00000000-0005-0000-0000-00005A000000}"/>
    <cellStyle name="Percent 2 2 2 3 2 2 2" xfId="1348" xr:uid="{D538A732-CA30-4BBA-B57A-1AE5E500256A}"/>
    <cellStyle name="Percent 2 2 2 3 2 2 3" xfId="2013" xr:uid="{CCEF8D1F-ABAA-4A90-AB18-5D273DCB666B}"/>
    <cellStyle name="Percent 2 2 2 3 2 2 4" xfId="2678" xr:uid="{22469353-7643-4EC7-AF4B-50BC3C40AB07}"/>
    <cellStyle name="Percent 2 2 2 3 2 3" xfId="469" xr:uid="{00000000-0005-0000-0000-00005A000000}"/>
    <cellStyle name="Percent 2 2 2 3 2 3 2" xfId="1134" xr:uid="{46E21D88-0D5F-4646-B0E2-1FE33B624E99}"/>
    <cellStyle name="Percent 2 2 2 3 2 3 3" xfId="1799" xr:uid="{8D96E7E0-104F-4634-B612-445A17B75794}"/>
    <cellStyle name="Percent 2 2 2 3 2 3 4" xfId="2464" xr:uid="{7FCB8934-6C5D-489F-A17B-70F8838F029F}"/>
    <cellStyle name="Percent 2 2 2 3 2 4" xfId="929" xr:uid="{37149FF2-FFE3-49CC-8E5E-FEAD2E15035D}"/>
    <cellStyle name="Percent 2 2 2 3 2 5" xfId="1594" xr:uid="{00F4AB0A-C10B-462F-9A81-4564AD7195E5}"/>
    <cellStyle name="Percent 2 2 2 3 2 6" xfId="2259" xr:uid="{4E4C2249-F2C3-4845-AB2B-AAA9304BB903}"/>
    <cellStyle name="Percent 2 2 2 3 3" xfId="294" xr:uid="{00000000-0005-0000-0000-00005A000000}"/>
    <cellStyle name="Percent 2 2 2 3 3 2" xfId="715" xr:uid="{00000000-0005-0000-0000-00005A000000}"/>
    <cellStyle name="Percent 2 2 2 3 3 2 2" xfId="1380" xr:uid="{54D2493F-3E31-46F8-BD39-B70DA6B46325}"/>
    <cellStyle name="Percent 2 2 2 3 3 2 3" xfId="2045" xr:uid="{12C2B75C-7044-41EF-83FE-557BAC813FDB}"/>
    <cellStyle name="Percent 2 2 2 3 3 2 4" xfId="2710" xr:uid="{8A128882-ACBC-460E-A504-D0AECA5137FB}"/>
    <cellStyle name="Percent 2 2 2 3 3 3" xfId="501" xr:uid="{00000000-0005-0000-0000-00005A000000}"/>
    <cellStyle name="Percent 2 2 2 3 3 3 2" xfId="1166" xr:uid="{F8EA44E9-2DF6-4C5D-A27A-D56064E160CE}"/>
    <cellStyle name="Percent 2 2 2 3 3 3 3" xfId="1831" xr:uid="{6359A8B6-5CD6-4870-8DEC-3D497752E465}"/>
    <cellStyle name="Percent 2 2 2 3 3 3 4" xfId="2496" xr:uid="{BDD38A06-03DB-4735-9BF0-2DC22291AFA5}"/>
    <cellStyle name="Percent 2 2 2 3 3 4" xfId="961" xr:uid="{C9BB113D-7888-4F05-A024-A9766D21CFBC}"/>
    <cellStyle name="Percent 2 2 2 3 3 5" xfId="1626" xr:uid="{FF0EBE25-EF00-4557-8039-9BAD21D0232F}"/>
    <cellStyle name="Percent 2 2 2 3 3 6" xfId="2291" xr:uid="{34F22403-241B-4951-9AA2-DFC338ACB310}"/>
    <cellStyle name="Percent 2 2 2 3 4" xfId="326" xr:uid="{00000000-0005-0000-0000-00005A000000}"/>
    <cellStyle name="Percent 2 2 2 3 4 2" xfId="747" xr:uid="{00000000-0005-0000-0000-00005A000000}"/>
    <cellStyle name="Percent 2 2 2 3 4 2 2" xfId="1412" xr:uid="{958DC0B3-4823-45BF-A889-763A13F80528}"/>
    <cellStyle name="Percent 2 2 2 3 4 2 3" xfId="2077" xr:uid="{5C35FE12-34AC-45BF-9AD3-8938DF0C7D74}"/>
    <cellStyle name="Percent 2 2 2 3 4 2 4" xfId="2742" xr:uid="{8DCAAC34-A16C-40AA-AC7A-BFD36C90A5B1}"/>
    <cellStyle name="Percent 2 2 2 3 4 3" xfId="533" xr:uid="{00000000-0005-0000-0000-00005A000000}"/>
    <cellStyle name="Percent 2 2 2 3 4 3 2" xfId="1198" xr:uid="{EEE37DB4-EF27-43B9-BB13-BED4FD3CFFFC}"/>
    <cellStyle name="Percent 2 2 2 3 4 3 3" xfId="1863" xr:uid="{011DC6A6-0FB0-4AEA-A90E-229541AF2398}"/>
    <cellStyle name="Percent 2 2 2 3 4 3 4" xfId="2528" xr:uid="{6E2C3EC3-E29B-4F65-A973-26AEA0768FBE}"/>
    <cellStyle name="Percent 2 2 2 3 4 4" xfId="993" xr:uid="{BAC13EFC-F5A8-4FFD-8426-18D0CFA3AA4C}"/>
    <cellStyle name="Percent 2 2 2 3 4 5" xfId="1658" xr:uid="{74ADB7EE-A460-416F-9BBC-9A0807A0FEC2}"/>
    <cellStyle name="Percent 2 2 2 3 4 6" xfId="2323" xr:uid="{98297569-3E00-4192-91DF-5FED0580D40C}"/>
    <cellStyle name="Percent 2 2 2 3 5" xfId="360" xr:uid="{00000000-0005-0000-0000-00005A000000}"/>
    <cellStyle name="Percent 2 2 2 3 5 2" xfId="779" xr:uid="{00000000-0005-0000-0000-00005A000000}"/>
    <cellStyle name="Percent 2 2 2 3 5 2 2" xfId="1444" xr:uid="{BB68BB08-2414-4AC8-80DE-4AAA78152A33}"/>
    <cellStyle name="Percent 2 2 2 3 5 2 3" xfId="2109" xr:uid="{80829712-DB7F-4B38-A8EA-67BEF88935DD}"/>
    <cellStyle name="Percent 2 2 2 3 5 2 4" xfId="2774" xr:uid="{EBEED810-7CDD-477C-89EE-49B872DD9D0C}"/>
    <cellStyle name="Percent 2 2 2 3 5 3" xfId="565" xr:uid="{00000000-0005-0000-0000-00005A000000}"/>
    <cellStyle name="Percent 2 2 2 3 5 3 2" xfId="1230" xr:uid="{9EE8CD68-1B14-4077-8D3E-19796341E9B9}"/>
    <cellStyle name="Percent 2 2 2 3 5 3 3" xfId="1895" xr:uid="{F9AE09D2-E030-4668-BC83-DC59B3FF6B5F}"/>
    <cellStyle name="Percent 2 2 2 3 5 3 4" xfId="2560" xr:uid="{A1A2AAF6-AFC1-4166-9B88-2CCF192BF80B}"/>
    <cellStyle name="Percent 2 2 2 3 5 4" xfId="1025" xr:uid="{21D65DD7-57D5-4691-8665-A50AF8FA7307}"/>
    <cellStyle name="Percent 2 2 2 3 5 5" xfId="1690" xr:uid="{DC4DA5EC-308A-41DD-A3CB-98862B1A2BA9}"/>
    <cellStyle name="Percent 2 2 2 3 5 6" xfId="2355" xr:uid="{51DAD70F-5ED3-41E5-825D-4DA4BF7E0AA9}"/>
    <cellStyle name="Percent 2 2 2 3 6" xfId="229" xr:uid="{00000000-0005-0000-0000-00005A000000}"/>
    <cellStyle name="Percent 2 2 2 3 6 2" xfId="651" xr:uid="{00000000-0005-0000-0000-00005A000000}"/>
    <cellStyle name="Percent 2 2 2 3 6 2 2" xfId="1316" xr:uid="{89D23B99-738D-43D5-A692-41D6A3A9C4B6}"/>
    <cellStyle name="Percent 2 2 2 3 6 2 3" xfId="1981" xr:uid="{4943C3D9-2058-40F5-A270-F80034E7A0FD}"/>
    <cellStyle name="Percent 2 2 2 3 6 2 4" xfId="2646" xr:uid="{F9E68C03-3FF9-4182-9643-7272FAE3AB6C}"/>
    <cellStyle name="Percent 2 2 2 3 6 3" xfId="897" xr:uid="{076F1932-8320-47BD-8716-1C35E9F0FD96}"/>
    <cellStyle name="Percent 2 2 2 3 6 4" xfId="1562" xr:uid="{4009FDEF-EC3E-44C5-8EA9-FD67BCD8DE1F}"/>
    <cellStyle name="Percent 2 2 2 3 6 5" xfId="2227" xr:uid="{BDACB8D1-5E17-4BF0-A656-4E5BC786C631}"/>
    <cellStyle name="Percent 2 2 2 3 7" xfId="401" xr:uid="{00000000-0005-0000-0000-00005A000000}"/>
    <cellStyle name="Percent 2 2 2 3 7 2" xfId="820" xr:uid="{00000000-0005-0000-0000-00005A000000}"/>
    <cellStyle name="Percent 2 2 2 3 7 2 2" xfId="1485" xr:uid="{CA3AD3BA-C638-4F5B-90AE-3BAF7FFA7DC6}"/>
    <cellStyle name="Percent 2 2 2 3 7 2 3" xfId="2150" xr:uid="{E1B52360-964A-48B3-BBD7-DB5F70E56F26}"/>
    <cellStyle name="Percent 2 2 2 3 7 2 4" xfId="2815" xr:uid="{EB4D233E-E704-44B5-99A9-AC204D226B8D}"/>
    <cellStyle name="Percent 2 2 2 3 7 3" xfId="1066" xr:uid="{AE48A6BF-11CD-4BC7-8CEF-695F91582582}"/>
    <cellStyle name="Percent 2 2 2 3 7 4" xfId="1731" xr:uid="{257547BE-2740-4B5B-BAC2-04522920044C}"/>
    <cellStyle name="Percent 2 2 2 3 7 5" xfId="2396" xr:uid="{57696E14-A995-4A6E-AE57-48B6B4E8A81B}"/>
    <cellStyle name="Percent 2 2 2 3 8" xfId="606" xr:uid="{00000000-0005-0000-0000-00005A000000}"/>
    <cellStyle name="Percent 2 2 2 3 8 2" xfId="1271" xr:uid="{F52BF272-B8C6-4884-81F9-2DD5B8371707}"/>
    <cellStyle name="Percent 2 2 2 3 8 3" xfId="1936" xr:uid="{D4D3B92A-0176-4B65-A9AD-F6D4C9CB2F97}"/>
    <cellStyle name="Percent 2 2 2 3 8 4" xfId="2601" xr:uid="{31B50C6F-EC75-4D3B-92C4-0F1AEEB226B0}"/>
    <cellStyle name="Percent 2 2 2 3 9" xfId="437" xr:uid="{00000000-0005-0000-0000-00005A000000}"/>
    <cellStyle name="Percent 2 2 2 3 9 2" xfId="1102" xr:uid="{DB4AE87D-8BC9-4EC3-B951-117E322D58F7}"/>
    <cellStyle name="Percent 2 2 2 3 9 3" xfId="1767" xr:uid="{938034D1-0DAF-43AE-BC44-6D15B712BC2D}"/>
    <cellStyle name="Percent 2 2 2 3 9 4" xfId="2432" xr:uid="{92FCB3CC-8039-4893-96DA-B27A854CC98F}"/>
    <cellStyle name="Percent 2 2 2 4" xfId="152" xr:uid="{00000000-0005-0000-0000-00005A000000}"/>
    <cellStyle name="Percent 2 2 2 4 10" xfId="1501" xr:uid="{D2ED4CE6-D5D6-4805-89D3-FA88663947A6}"/>
    <cellStyle name="Percent 2 2 2 4 11" xfId="2166" xr:uid="{75C14C4D-6A12-486B-9F5E-664C9B7F5DE6}"/>
    <cellStyle name="Percent 2 2 2 4 2" xfId="278" xr:uid="{00000000-0005-0000-0000-00005A000000}"/>
    <cellStyle name="Percent 2 2 2 4 2 2" xfId="699" xr:uid="{00000000-0005-0000-0000-00005A000000}"/>
    <cellStyle name="Percent 2 2 2 4 2 2 2" xfId="1364" xr:uid="{2CC57F8F-DE3A-4853-BB6C-C89F961525B6}"/>
    <cellStyle name="Percent 2 2 2 4 2 2 3" xfId="2029" xr:uid="{D41E3EFB-73B4-468C-A8C8-9FB60D5BE001}"/>
    <cellStyle name="Percent 2 2 2 4 2 2 4" xfId="2694" xr:uid="{80921AEE-2E9F-4C39-B5B9-80EC29C314F7}"/>
    <cellStyle name="Percent 2 2 2 4 2 3" xfId="485" xr:uid="{00000000-0005-0000-0000-00005A000000}"/>
    <cellStyle name="Percent 2 2 2 4 2 3 2" xfId="1150" xr:uid="{048FB917-AE19-47F9-BC53-5859F60177A3}"/>
    <cellStyle name="Percent 2 2 2 4 2 3 3" xfId="1815" xr:uid="{FAB8C2F8-83EF-4FD4-999E-5CCF582BF58B}"/>
    <cellStyle name="Percent 2 2 2 4 2 3 4" xfId="2480" xr:uid="{46AC7D4B-8D02-4B51-AC9C-9190462F9064}"/>
    <cellStyle name="Percent 2 2 2 4 2 4" xfId="945" xr:uid="{279BBD00-006C-48A9-A9A7-1DED0DDA217E}"/>
    <cellStyle name="Percent 2 2 2 4 2 5" xfId="1610" xr:uid="{DDA33549-36DE-46D9-BFF0-E7892B1A0E68}"/>
    <cellStyle name="Percent 2 2 2 4 2 6" xfId="2275" xr:uid="{E22A42C6-E44D-48E2-ACA6-654D7469A53D}"/>
    <cellStyle name="Percent 2 2 2 4 3" xfId="310" xr:uid="{00000000-0005-0000-0000-00005A000000}"/>
    <cellStyle name="Percent 2 2 2 4 3 2" xfId="731" xr:uid="{00000000-0005-0000-0000-00005A000000}"/>
    <cellStyle name="Percent 2 2 2 4 3 2 2" xfId="1396" xr:uid="{ED85644D-FAFA-4F14-A7CB-C319D678F381}"/>
    <cellStyle name="Percent 2 2 2 4 3 2 3" xfId="2061" xr:uid="{ACFEFC21-6009-4836-963F-2FDEA956CF95}"/>
    <cellStyle name="Percent 2 2 2 4 3 2 4" xfId="2726" xr:uid="{E68AC411-4596-46DE-BF14-69CCE3A52010}"/>
    <cellStyle name="Percent 2 2 2 4 3 3" xfId="517" xr:uid="{00000000-0005-0000-0000-00005A000000}"/>
    <cellStyle name="Percent 2 2 2 4 3 3 2" xfId="1182" xr:uid="{8743FDAF-3DBC-4AD9-A3F8-FE483B166FDD}"/>
    <cellStyle name="Percent 2 2 2 4 3 3 3" xfId="1847" xr:uid="{8506536F-68B2-4C67-967B-438BDE147B7F}"/>
    <cellStyle name="Percent 2 2 2 4 3 3 4" xfId="2512" xr:uid="{AE5B8E9D-EBFF-4865-A81B-17A878A02CD4}"/>
    <cellStyle name="Percent 2 2 2 4 3 4" xfId="977" xr:uid="{2484CE5B-BB97-4E06-8BD4-F41D4F97D16D}"/>
    <cellStyle name="Percent 2 2 2 4 3 5" xfId="1642" xr:uid="{C3796789-06AE-46BE-96D0-17FAC27A45BA}"/>
    <cellStyle name="Percent 2 2 2 4 3 6" xfId="2307" xr:uid="{76372450-55A4-49AF-8496-FC0B263CCD9E}"/>
    <cellStyle name="Percent 2 2 2 4 4" xfId="344" xr:uid="{00000000-0005-0000-0000-00005A000000}"/>
    <cellStyle name="Percent 2 2 2 4 4 2" xfId="763" xr:uid="{00000000-0005-0000-0000-00005A000000}"/>
    <cellStyle name="Percent 2 2 2 4 4 2 2" xfId="1428" xr:uid="{0660CD90-FEBF-4DDA-8F5C-FE2AF5E0A18E}"/>
    <cellStyle name="Percent 2 2 2 4 4 2 3" xfId="2093" xr:uid="{D3C23C86-9627-454E-AD33-B97F2D525223}"/>
    <cellStyle name="Percent 2 2 2 4 4 2 4" xfId="2758" xr:uid="{AC47A9ED-58FA-41C1-A136-ED3F8DFD602C}"/>
    <cellStyle name="Percent 2 2 2 4 4 3" xfId="549" xr:uid="{00000000-0005-0000-0000-00005A000000}"/>
    <cellStyle name="Percent 2 2 2 4 4 3 2" xfId="1214" xr:uid="{2CCFC0C2-0879-45CF-85A7-5074F29A202F}"/>
    <cellStyle name="Percent 2 2 2 4 4 3 3" xfId="1879" xr:uid="{A6B31725-A52E-4888-BC13-617CA1BE6E2A}"/>
    <cellStyle name="Percent 2 2 2 4 4 3 4" xfId="2544" xr:uid="{A07236CA-29E3-4EFD-9472-65D54254B6D2}"/>
    <cellStyle name="Percent 2 2 2 4 4 4" xfId="1009" xr:uid="{9617B644-8E68-4C54-987F-84168ABB08D8}"/>
    <cellStyle name="Percent 2 2 2 4 4 5" xfId="1674" xr:uid="{14BA2599-2E30-4AEA-8F1D-F83E0F1A78E2}"/>
    <cellStyle name="Percent 2 2 2 4 4 6" xfId="2339" xr:uid="{D97FB8BF-FFD6-4750-89A5-605CF5434FF3}"/>
    <cellStyle name="Percent 2 2 2 4 5" xfId="238" xr:uid="{00000000-0005-0000-0000-00005A000000}"/>
    <cellStyle name="Percent 2 2 2 4 5 2" xfId="659" xr:uid="{00000000-0005-0000-0000-00005A000000}"/>
    <cellStyle name="Percent 2 2 2 4 5 2 2" xfId="1324" xr:uid="{28FDD3F6-88BF-4A97-A50B-50D5311295B5}"/>
    <cellStyle name="Percent 2 2 2 4 5 2 3" xfId="1989" xr:uid="{0D459A58-08E3-4ECC-83D4-AA3995039D64}"/>
    <cellStyle name="Percent 2 2 2 4 5 2 4" xfId="2654" xr:uid="{E8CD1761-D64C-40A9-990A-883B794C4963}"/>
    <cellStyle name="Percent 2 2 2 4 5 3" xfId="905" xr:uid="{AFB479F2-FD41-438B-B3DE-0E28EBEE2FA4}"/>
    <cellStyle name="Percent 2 2 2 4 5 4" xfId="1570" xr:uid="{A7C9AF15-895E-4F42-93FA-98F45347109F}"/>
    <cellStyle name="Percent 2 2 2 4 5 5" xfId="2235" xr:uid="{8AC31CA3-8F4E-4EC9-9883-CCE08E09EB82}"/>
    <cellStyle name="Percent 2 2 2 4 6" xfId="385" xr:uid="{00000000-0005-0000-0000-00005A000000}"/>
    <cellStyle name="Percent 2 2 2 4 6 2" xfId="804" xr:uid="{00000000-0005-0000-0000-00005A000000}"/>
    <cellStyle name="Percent 2 2 2 4 6 2 2" xfId="1469" xr:uid="{10A16C2D-75EF-48C1-A74F-850DCD0B34D1}"/>
    <cellStyle name="Percent 2 2 2 4 6 2 3" xfId="2134" xr:uid="{66CE8DF2-E4EE-4ED7-8966-8E57CBFF5E07}"/>
    <cellStyle name="Percent 2 2 2 4 6 2 4" xfId="2799" xr:uid="{88710083-129B-42A1-A2FB-0B8CD17FEE31}"/>
    <cellStyle name="Percent 2 2 2 4 6 3" xfId="1050" xr:uid="{AA66FBCF-23DE-4415-A1CB-446955F24774}"/>
    <cellStyle name="Percent 2 2 2 4 6 4" xfId="1715" xr:uid="{767B1A8F-3E16-401B-BC0B-C3FADAF90298}"/>
    <cellStyle name="Percent 2 2 2 4 6 5" xfId="2380" xr:uid="{3DFA8793-D95C-4ED1-8EB2-39F2CB2C2509}"/>
    <cellStyle name="Percent 2 2 2 4 7" xfId="590" xr:uid="{00000000-0005-0000-0000-00005A000000}"/>
    <cellStyle name="Percent 2 2 2 4 7 2" xfId="1255" xr:uid="{E10BDF0D-7D5B-4596-B2B9-E386D647F2D6}"/>
    <cellStyle name="Percent 2 2 2 4 7 3" xfId="1920" xr:uid="{CDCC0FC3-BC88-408A-ABBC-1C00643F63C1}"/>
    <cellStyle name="Percent 2 2 2 4 7 4" xfId="2585" xr:uid="{BD3B7FD4-96E4-43F9-8EAC-D5ED608436E9}"/>
    <cellStyle name="Percent 2 2 2 4 8" xfId="445" xr:uid="{00000000-0005-0000-0000-00005A000000}"/>
    <cellStyle name="Percent 2 2 2 4 8 2" xfId="1110" xr:uid="{6B320DAD-6415-4B94-991E-585C88B67AD2}"/>
    <cellStyle name="Percent 2 2 2 4 8 3" xfId="1775" xr:uid="{7E2FC312-D2C8-48A1-A9A7-78F80809ADA5}"/>
    <cellStyle name="Percent 2 2 2 4 8 4" xfId="2440" xr:uid="{B3F65EB3-6879-43A5-B846-68C98CAB1438}"/>
    <cellStyle name="Percent 2 2 2 4 9" xfId="836" xr:uid="{14DA0DC7-3B69-441B-B4D0-3E329C1DC0F4}"/>
    <cellStyle name="Percent 2 2 2 5" xfId="179" xr:uid="{00000000-0005-0000-0000-00005A000000}"/>
    <cellStyle name="Percent 2 2 2 5 2" xfId="369" xr:uid="{00000000-0005-0000-0000-00005A000000}"/>
    <cellStyle name="Percent 2 2 2 5 2 2" xfId="788" xr:uid="{00000000-0005-0000-0000-00005A000000}"/>
    <cellStyle name="Percent 2 2 2 5 2 2 2" xfId="1453" xr:uid="{E893FE22-E3A9-4FBA-9E44-405986F80F94}"/>
    <cellStyle name="Percent 2 2 2 5 2 2 3" xfId="2118" xr:uid="{B7CD5ACA-AC2A-42DF-8B2A-2C22716FF0BF}"/>
    <cellStyle name="Percent 2 2 2 5 2 2 4" xfId="2783" xr:uid="{90767626-8B35-4A49-AA99-845ADF1B71D7}"/>
    <cellStyle name="Percent 2 2 2 5 2 3" xfId="574" xr:uid="{00000000-0005-0000-0000-00005A000000}"/>
    <cellStyle name="Percent 2 2 2 5 2 3 2" xfId="1239" xr:uid="{915DF076-64F6-4D92-8659-D57F6AE95D35}"/>
    <cellStyle name="Percent 2 2 2 5 2 3 3" xfId="1904" xr:uid="{AF87DC5D-7F5D-4B42-BDA7-0CDF81806820}"/>
    <cellStyle name="Percent 2 2 2 5 2 3 4" xfId="2569" xr:uid="{B1E3D121-9351-447A-BDB5-E8D60AA47264}"/>
    <cellStyle name="Percent 2 2 2 5 2 4" xfId="1034" xr:uid="{1F309DF9-47FD-4B71-A080-09D1DA8600C6}"/>
    <cellStyle name="Percent 2 2 2 5 2 5" xfId="1699" xr:uid="{37D40564-8846-46C7-96CD-7142659DA218}"/>
    <cellStyle name="Percent 2 2 2 5 2 6" xfId="2364" xr:uid="{97CDD899-C8DE-4702-919B-581AAA2F8409}"/>
    <cellStyle name="Percent 2 2 2 5 3" xfId="246" xr:uid="{00000000-0005-0000-0000-00005A000000}"/>
    <cellStyle name="Percent 2 2 2 5 3 2" xfId="667" xr:uid="{00000000-0005-0000-0000-00005A000000}"/>
    <cellStyle name="Percent 2 2 2 5 3 2 2" xfId="1332" xr:uid="{EE4E8135-BAE5-461C-96B2-2226ED503769}"/>
    <cellStyle name="Percent 2 2 2 5 3 2 3" xfId="1997" xr:uid="{274B77DA-A633-4F0F-9687-26B694E73768}"/>
    <cellStyle name="Percent 2 2 2 5 3 2 4" xfId="2662" xr:uid="{E69C9DC4-AF77-4D67-BD54-2C9779DE22B8}"/>
    <cellStyle name="Percent 2 2 2 5 3 3" xfId="913" xr:uid="{00925551-C055-46BE-AC04-F21E21B7AD24}"/>
    <cellStyle name="Percent 2 2 2 5 3 4" xfId="1578" xr:uid="{C1630B12-7B8B-471E-9150-E2DAA4A506DA}"/>
    <cellStyle name="Percent 2 2 2 5 3 5" xfId="2243" xr:uid="{5F60C5E6-5EDF-4FFF-B685-74C48AA9A5CC}"/>
    <cellStyle name="Percent 2 2 2 5 4" xfId="615" xr:uid="{00000000-0005-0000-0000-00005A000000}"/>
    <cellStyle name="Percent 2 2 2 5 4 2" xfId="1280" xr:uid="{8F560567-C6AB-4847-A4F7-EBE05B32F022}"/>
    <cellStyle name="Percent 2 2 2 5 4 3" xfId="1945" xr:uid="{020A7831-89B8-45FF-9484-56584C27B7A9}"/>
    <cellStyle name="Percent 2 2 2 5 4 4" xfId="2610" xr:uid="{07612FD0-EF25-42FF-A12C-82C1A37D6D3D}"/>
    <cellStyle name="Percent 2 2 2 5 5" xfId="453" xr:uid="{00000000-0005-0000-0000-00005A000000}"/>
    <cellStyle name="Percent 2 2 2 5 5 2" xfId="1118" xr:uid="{2589BCCD-C9E0-49FC-A0C4-B66D83DA8822}"/>
    <cellStyle name="Percent 2 2 2 5 5 3" xfId="1783" xr:uid="{182C875A-1415-47F6-AE1F-DBFA3C4C8FFC}"/>
    <cellStyle name="Percent 2 2 2 5 5 4" xfId="2448" xr:uid="{E4FE9F28-B984-475F-8EED-B36F3D714EE3}"/>
    <cellStyle name="Percent 2 2 2 5 6" xfId="861" xr:uid="{073C2DEF-75E5-4895-BA4B-986E2FEEC2F1}"/>
    <cellStyle name="Percent 2 2 2 5 7" xfId="1526" xr:uid="{767B147F-14E7-4D9F-B8E3-4C7A0E2F8946}"/>
    <cellStyle name="Percent 2 2 2 5 8" xfId="2191" xr:uid="{BB002076-8055-4C85-8C01-945C44AFECD7}"/>
    <cellStyle name="Percent 2 2 2 6" xfId="270" xr:uid="{00000000-0005-0000-0000-00005A000000}"/>
    <cellStyle name="Percent 2 2 2 6 2" xfId="691" xr:uid="{00000000-0005-0000-0000-00005A000000}"/>
    <cellStyle name="Percent 2 2 2 6 2 2" xfId="1356" xr:uid="{2100B906-3AB2-4AE2-84C0-AE87F324D9D0}"/>
    <cellStyle name="Percent 2 2 2 6 2 3" xfId="2021" xr:uid="{E8E4D1B8-9EDE-4954-B85B-75B44CF21FAA}"/>
    <cellStyle name="Percent 2 2 2 6 2 4" xfId="2686" xr:uid="{48C1F7C7-EBF7-4105-B326-3F30CC33E0C9}"/>
    <cellStyle name="Percent 2 2 2 6 3" xfId="477" xr:uid="{00000000-0005-0000-0000-00005A000000}"/>
    <cellStyle name="Percent 2 2 2 6 3 2" xfId="1142" xr:uid="{7ADD33EA-F33E-4A18-A740-2ECA9F8FC96E}"/>
    <cellStyle name="Percent 2 2 2 6 3 3" xfId="1807" xr:uid="{FC6E1A91-CAF5-41A3-9B9B-88C196C08A63}"/>
    <cellStyle name="Percent 2 2 2 6 3 4" xfId="2472" xr:uid="{EC8DFCD2-9872-4A42-B57A-B0A854A144D2}"/>
    <cellStyle name="Percent 2 2 2 6 4" xfId="937" xr:uid="{CEEC5D36-5AF1-4EF1-94DE-D1B29A9577AC}"/>
    <cellStyle name="Percent 2 2 2 6 5" xfId="1602" xr:uid="{97CDFBE4-B5AC-4DC1-A64D-6C6BEDCDCFE3}"/>
    <cellStyle name="Percent 2 2 2 6 6" xfId="2267" xr:uid="{B73D62C3-DB0B-4319-8C45-FDE2FAEF6D4E}"/>
    <cellStyle name="Percent 2 2 2 7" xfId="302" xr:uid="{00000000-0005-0000-0000-00005A000000}"/>
    <cellStyle name="Percent 2 2 2 7 2" xfId="723" xr:uid="{00000000-0005-0000-0000-00005A000000}"/>
    <cellStyle name="Percent 2 2 2 7 2 2" xfId="1388" xr:uid="{077997AA-DAF2-462F-BAA7-77690962FE6B}"/>
    <cellStyle name="Percent 2 2 2 7 2 3" xfId="2053" xr:uid="{89549BE4-BEAD-427B-81CB-D159EE5C987D}"/>
    <cellStyle name="Percent 2 2 2 7 2 4" xfId="2718" xr:uid="{FA898FDF-CE3F-4384-BB54-1BBD40335DAF}"/>
    <cellStyle name="Percent 2 2 2 7 3" xfId="509" xr:uid="{00000000-0005-0000-0000-00005A000000}"/>
    <cellStyle name="Percent 2 2 2 7 3 2" xfId="1174" xr:uid="{7F37B274-D966-43A8-9554-9A76EF9B2748}"/>
    <cellStyle name="Percent 2 2 2 7 3 3" xfId="1839" xr:uid="{207A113D-8515-46C0-B94C-2028BC87B413}"/>
    <cellStyle name="Percent 2 2 2 7 3 4" xfId="2504" xr:uid="{8411576F-F42F-49B5-98A2-89C8B00B424C}"/>
    <cellStyle name="Percent 2 2 2 7 4" xfId="969" xr:uid="{98D7D38E-FF81-42E1-9201-8E1BBAB46664}"/>
    <cellStyle name="Percent 2 2 2 7 5" xfId="1634" xr:uid="{30B8ED02-5572-4D54-8469-CCCDD3258973}"/>
    <cellStyle name="Percent 2 2 2 7 6" xfId="2299" xr:uid="{53EBEE25-4ED5-465E-ADAD-1634C8929EFE}"/>
    <cellStyle name="Percent 2 2 2 8" xfId="336" xr:uid="{00000000-0005-0000-0000-00005A000000}"/>
    <cellStyle name="Percent 2 2 2 8 2" xfId="755" xr:uid="{00000000-0005-0000-0000-00005A000000}"/>
    <cellStyle name="Percent 2 2 2 8 2 2" xfId="1420" xr:uid="{44DCEF7C-A762-4E0D-BEA3-6C4F3335182E}"/>
    <cellStyle name="Percent 2 2 2 8 2 3" xfId="2085" xr:uid="{16A631AB-17E5-48F0-B4CA-CFFB1C25F8AB}"/>
    <cellStyle name="Percent 2 2 2 8 2 4" xfId="2750" xr:uid="{8F8AA5E2-C917-44D7-80BE-0FD063504BB3}"/>
    <cellStyle name="Percent 2 2 2 8 3" xfId="541" xr:uid="{00000000-0005-0000-0000-00005A000000}"/>
    <cellStyle name="Percent 2 2 2 8 3 2" xfId="1206" xr:uid="{BFD415C4-2B33-4EE8-B0B5-1974DDBABD91}"/>
    <cellStyle name="Percent 2 2 2 8 3 3" xfId="1871" xr:uid="{B45182E0-55DB-4C2A-BB9F-B931CBB6733E}"/>
    <cellStyle name="Percent 2 2 2 8 3 4" xfId="2536" xr:uid="{1CBD7D77-4E4C-4A9F-93E1-0E227F85CF72}"/>
    <cellStyle name="Percent 2 2 2 8 4" xfId="1001" xr:uid="{D04CBB8D-16DB-4315-8C1D-0B53E698572F}"/>
    <cellStyle name="Percent 2 2 2 8 5" xfId="1666" xr:uid="{549E5929-F4D9-4364-9D9A-C9D6A3BB985E}"/>
    <cellStyle name="Percent 2 2 2 8 6" xfId="2331" xr:uid="{C353EED2-E5D3-4DB6-BE5A-87FE4A5B232A}"/>
    <cellStyle name="Percent 2 2 2 9" xfId="208" xr:uid="{00000000-0005-0000-0000-00005A000000}"/>
    <cellStyle name="Percent 2 2 2 9 2" xfId="635" xr:uid="{00000000-0005-0000-0000-00005A000000}"/>
    <cellStyle name="Percent 2 2 2 9 2 2" xfId="1300" xr:uid="{61D89E33-F75A-4AAC-A701-B35412AB09E9}"/>
    <cellStyle name="Percent 2 2 2 9 2 3" xfId="1965" xr:uid="{19D5275E-1F89-49DA-A27D-E52ADE0DDDFC}"/>
    <cellStyle name="Percent 2 2 2 9 2 4" xfId="2630" xr:uid="{DFBF3BEE-14B3-4BAD-897A-C0913A4C23CB}"/>
    <cellStyle name="Percent 2 2 2 9 3" xfId="881" xr:uid="{C4D4C3B9-61C1-45C0-9500-CBD8831CC666}"/>
    <cellStyle name="Percent 2 2 2 9 4" xfId="1546" xr:uid="{8DADB390-68FE-4811-B375-B09B5D70B84A}"/>
    <cellStyle name="Percent 2 2 2 9 5" xfId="2211" xr:uid="{8A9DF7BF-9A68-413C-860D-6F830D9BD820}"/>
    <cellStyle name="Percent 2 2 3" xfId="156" xr:uid="{00000000-0005-0000-0000-00005A000000}"/>
    <cellStyle name="Percent 2 2 3 10" xfId="840" xr:uid="{D0245224-1B73-4EA4-AC7F-3F10F769C118}"/>
    <cellStyle name="Percent 2 2 3 11" xfId="1505" xr:uid="{1209B0ED-0417-4AC6-9F9F-2C148ECF24D4}"/>
    <cellStyle name="Percent 2 2 3 12" xfId="2170" xr:uid="{04E176DA-3C49-458B-9EE3-FC5E7BB2401E}"/>
    <cellStyle name="Percent 2 2 3 2" xfId="250" xr:uid="{00000000-0005-0000-0000-00005A000000}"/>
    <cellStyle name="Percent 2 2 3 2 2" xfId="671" xr:uid="{00000000-0005-0000-0000-00005A000000}"/>
    <cellStyle name="Percent 2 2 3 2 2 2" xfId="1336" xr:uid="{574F98D7-5178-413E-84EE-8011672EB227}"/>
    <cellStyle name="Percent 2 2 3 2 2 3" xfId="2001" xr:uid="{2C823BF6-9E05-442A-BF42-9C2B98EF862E}"/>
    <cellStyle name="Percent 2 2 3 2 2 4" xfId="2666" xr:uid="{1E15D045-693F-40CE-9B90-82F819CDAA7E}"/>
    <cellStyle name="Percent 2 2 3 2 3" xfId="457" xr:uid="{00000000-0005-0000-0000-00005A000000}"/>
    <cellStyle name="Percent 2 2 3 2 3 2" xfId="1122" xr:uid="{AA463377-EDE8-40BE-9BA7-BAA14BF7D834}"/>
    <cellStyle name="Percent 2 2 3 2 3 3" xfId="1787" xr:uid="{7FEBE213-96F9-41CC-A406-CC2A6B24ED4A}"/>
    <cellStyle name="Percent 2 2 3 2 3 4" xfId="2452" xr:uid="{08931F71-81C1-48B1-9338-2E06B498D1CA}"/>
    <cellStyle name="Percent 2 2 3 2 4" xfId="917" xr:uid="{DADE9AC9-C97E-40D5-A86D-825412983C3F}"/>
    <cellStyle name="Percent 2 2 3 2 5" xfId="1582" xr:uid="{99C84ACE-EA62-4CDA-BD23-27CD411897BC}"/>
    <cellStyle name="Percent 2 2 3 2 6" xfId="2247" xr:uid="{85AF02E8-B095-4FB9-89B3-F20714F3A695}"/>
    <cellStyle name="Percent 2 2 3 3" xfId="282" xr:uid="{00000000-0005-0000-0000-00005A000000}"/>
    <cellStyle name="Percent 2 2 3 3 2" xfId="703" xr:uid="{00000000-0005-0000-0000-00005A000000}"/>
    <cellStyle name="Percent 2 2 3 3 2 2" xfId="1368" xr:uid="{EEDE1538-3DAA-4A96-AA80-F0CCD5151C4F}"/>
    <cellStyle name="Percent 2 2 3 3 2 3" xfId="2033" xr:uid="{61C4D5E0-D957-44EE-B299-A30BAB473E4A}"/>
    <cellStyle name="Percent 2 2 3 3 2 4" xfId="2698" xr:uid="{DDDF73FB-4882-41D6-90D3-CF83956CBB2C}"/>
    <cellStyle name="Percent 2 2 3 3 3" xfId="489" xr:uid="{00000000-0005-0000-0000-00005A000000}"/>
    <cellStyle name="Percent 2 2 3 3 3 2" xfId="1154" xr:uid="{7F81EDDD-0B0A-43C6-978C-2235E49B40DA}"/>
    <cellStyle name="Percent 2 2 3 3 3 3" xfId="1819" xr:uid="{892278C0-0254-4F8A-AA71-44967B00E544}"/>
    <cellStyle name="Percent 2 2 3 3 3 4" xfId="2484" xr:uid="{5B17B758-2224-403E-B35A-4E897F07CB07}"/>
    <cellStyle name="Percent 2 2 3 3 4" xfId="949" xr:uid="{0D86F959-D472-4B3E-98B5-2BB5F35E11EB}"/>
    <cellStyle name="Percent 2 2 3 3 5" xfId="1614" xr:uid="{593425A9-5A9D-41B7-B752-1B8135622EC8}"/>
    <cellStyle name="Percent 2 2 3 3 6" xfId="2279" xr:uid="{D23ACF82-D89F-456D-95F9-7E14CD9C3DE3}"/>
    <cellStyle name="Percent 2 2 3 4" xfId="314" xr:uid="{00000000-0005-0000-0000-00005A000000}"/>
    <cellStyle name="Percent 2 2 3 4 2" xfId="735" xr:uid="{00000000-0005-0000-0000-00005A000000}"/>
    <cellStyle name="Percent 2 2 3 4 2 2" xfId="1400" xr:uid="{60800EA4-AF5B-436A-96AB-2909863A055B}"/>
    <cellStyle name="Percent 2 2 3 4 2 3" xfId="2065" xr:uid="{74C28FD9-6D95-40F6-9D50-B201D9D519CB}"/>
    <cellStyle name="Percent 2 2 3 4 2 4" xfId="2730" xr:uid="{2F082E1F-6CD1-4B11-8B7F-2B95967907D8}"/>
    <cellStyle name="Percent 2 2 3 4 3" xfId="521" xr:uid="{00000000-0005-0000-0000-00005A000000}"/>
    <cellStyle name="Percent 2 2 3 4 3 2" xfId="1186" xr:uid="{6F51E054-B638-4A0F-AE86-E30451338A47}"/>
    <cellStyle name="Percent 2 2 3 4 3 3" xfId="1851" xr:uid="{485FD07D-C0EA-403D-8D77-3A46475A741C}"/>
    <cellStyle name="Percent 2 2 3 4 3 4" xfId="2516" xr:uid="{1E0587C5-F16C-45BE-8CD5-ECA7CA9224D5}"/>
    <cellStyle name="Percent 2 2 3 4 4" xfId="981" xr:uid="{22C0E667-8804-491F-BDBF-4D44944835C3}"/>
    <cellStyle name="Percent 2 2 3 4 5" xfId="1646" xr:uid="{A630C1FC-F4E3-483C-B94E-ACC4A3289E38}"/>
    <cellStyle name="Percent 2 2 3 4 6" xfId="2311" xr:uid="{DA06F525-0E49-4717-B791-C4F38E801F8F}"/>
    <cellStyle name="Percent 2 2 3 5" xfId="348" xr:uid="{00000000-0005-0000-0000-00005A000000}"/>
    <cellStyle name="Percent 2 2 3 5 2" xfId="767" xr:uid="{00000000-0005-0000-0000-00005A000000}"/>
    <cellStyle name="Percent 2 2 3 5 2 2" xfId="1432" xr:uid="{30DCC69D-25BD-4D89-9652-0B582DD914BB}"/>
    <cellStyle name="Percent 2 2 3 5 2 3" xfId="2097" xr:uid="{5A0A1985-6590-40C5-96DB-1E6E0BC931C9}"/>
    <cellStyle name="Percent 2 2 3 5 2 4" xfId="2762" xr:uid="{EECD1FF4-A062-414B-A1B9-035D83701182}"/>
    <cellStyle name="Percent 2 2 3 5 3" xfId="553" xr:uid="{00000000-0005-0000-0000-00005A000000}"/>
    <cellStyle name="Percent 2 2 3 5 3 2" xfId="1218" xr:uid="{7A09BACF-CB85-4628-B4C8-CDDF0C347839}"/>
    <cellStyle name="Percent 2 2 3 5 3 3" xfId="1883" xr:uid="{7515FE79-181E-4BEA-9644-F092135DCDBA}"/>
    <cellStyle name="Percent 2 2 3 5 3 4" xfId="2548" xr:uid="{4FD70C75-61AA-42C5-8D6E-A7CEDF54BBCA}"/>
    <cellStyle name="Percent 2 2 3 5 4" xfId="1013" xr:uid="{52BD1417-FF50-45E1-9A53-ECA7E16FB5C9}"/>
    <cellStyle name="Percent 2 2 3 5 5" xfId="1678" xr:uid="{4660DD3D-B48B-45C2-A79E-C54C0C0798DF}"/>
    <cellStyle name="Percent 2 2 3 5 6" xfId="2343" xr:uid="{7365E072-EB56-49DA-9FF7-21909ED748CA}"/>
    <cellStyle name="Percent 2 2 3 6" xfId="215" xr:uid="{00000000-0005-0000-0000-00005A000000}"/>
    <cellStyle name="Percent 2 2 3 6 2" xfId="639" xr:uid="{00000000-0005-0000-0000-00005A000000}"/>
    <cellStyle name="Percent 2 2 3 6 2 2" xfId="1304" xr:uid="{2D7D73E8-3C7D-4C8B-8AE3-84D5344F0D26}"/>
    <cellStyle name="Percent 2 2 3 6 2 3" xfId="1969" xr:uid="{04308B92-C5DC-4031-A2EA-480FEAC598A1}"/>
    <cellStyle name="Percent 2 2 3 6 2 4" xfId="2634" xr:uid="{887F82E4-0EA2-4897-B84E-E0B130EA7919}"/>
    <cellStyle name="Percent 2 2 3 6 3" xfId="885" xr:uid="{996931E0-1331-4531-B578-4D51AC674D44}"/>
    <cellStyle name="Percent 2 2 3 6 4" xfId="1550" xr:uid="{9237F90E-90D5-4326-9EDB-35C1DE61DD3F}"/>
    <cellStyle name="Percent 2 2 3 6 5" xfId="2215" xr:uid="{6E7BDA8E-5DA7-4C90-9248-20721049E291}"/>
    <cellStyle name="Percent 2 2 3 7" xfId="389" xr:uid="{00000000-0005-0000-0000-00005A000000}"/>
    <cellStyle name="Percent 2 2 3 7 2" xfId="808" xr:uid="{00000000-0005-0000-0000-00005A000000}"/>
    <cellStyle name="Percent 2 2 3 7 2 2" xfId="1473" xr:uid="{1A827673-9A17-4A02-BD4F-9D8FA80D8C96}"/>
    <cellStyle name="Percent 2 2 3 7 2 3" xfId="2138" xr:uid="{8B0756C2-BA51-42AC-85A7-D96EC3F68E58}"/>
    <cellStyle name="Percent 2 2 3 7 2 4" xfId="2803" xr:uid="{29036B7A-B594-4123-B581-00BE5D39DCF6}"/>
    <cellStyle name="Percent 2 2 3 7 3" xfId="1054" xr:uid="{5FB580C9-85F9-4BCF-8D8A-C4226B66952F}"/>
    <cellStyle name="Percent 2 2 3 7 4" xfId="1719" xr:uid="{62AAE412-2E58-48B5-92E8-9AF0818C00B0}"/>
    <cellStyle name="Percent 2 2 3 7 5" xfId="2384" xr:uid="{32F48752-D945-4093-BCCE-CB8170B5B5B3}"/>
    <cellStyle name="Percent 2 2 3 8" xfId="594" xr:uid="{00000000-0005-0000-0000-00005A000000}"/>
    <cellStyle name="Percent 2 2 3 8 2" xfId="1259" xr:uid="{2DBC753C-CBD8-4E33-A83D-488D2C321AF4}"/>
    <cellStyle name="Percent 2 2 3 8 3" xfId="1924" xr:uid="{C1207161-6847-46CF-A4BA-3E6666236F01}"/>
    <cellStyle name="Percent 2 2 3 8 4" xfId="2589" xr:uid="{0926AE1D-C2EF-49AE-9E4D-B0BB6FF8CFD5}"/>
    <cellStyle name="Percent 2 2 3 9" xfId="425" xr:uid="{00000000-0005-0000-0000-00005A000000}"/>
    <cellStyle name="Percent 2 2 3 9 2" xfId="1090" xr:uid="{F80858B5-F250-456B-806D-5F5968A17A42}"/>
    <cellStyle name="Percent 2 2 3 9 3" xfId="1755" xr:uid="{E420BF32-FF53-47D3-B290-DE854AD4C9EF}"/>
    <cellStyle name="Percent 2 2 3 9 4" xfId="2420" xr:uid="{D4CD97B6-8292-48FE-8931-F0647AF1A6E2}"/>
    <cellStyle name="Percent 2 2 4" xfId="164" xr:uid="{00000000-0005-0000-0000-00005A000000}"/>
    <cellStyle name="Percent 2 2 4 10" xfId="848" xr:uid="{209ADB7B-3DD0-4E49-B57B-82606261D9AC}"/>
    <cellStyle name="Percent 2 2 4 11" xfId="1513" xr:uid="{E8C604B5-90B5-4D43-9615-DE0093C011FA}"/>
    <cellStyle name="Percent 2 2 4 12" xfId="2178" xr:uid="{70F0058D-FA87-43A2-B789-8DA4CD7C6551}"/>
    <cellStyle name="Percent 2 2 4 2" xfId="258" xr:uid="{00000000-0005-0000-0000-00005A000000}"/>
    <cellStyle name="Percent 2 2 4 2 2" xfId="679" xr:uid="{00000000-0005-0000-0000-00005A000000}"/>
    <cellStyle name="Percent 2 2 4 2 2 2" xfId="1344" xr:uid="{BC45C808-ADC1-4679-8F0E-8B13C21BB82C}"/>
    <cellStyle name="Percent 2 2 4 2 2 3" xfId="2009" xr:uid="{E15C2E35-09EB-4CDF-A321-C27FB86F6566}"/>
    <cellStyle name="Percent 2 2 4 2 2 4" xfId="2674" xr:uid="{E93FB53C-6B5D-4551-96AB-F4D19B48DF22}"/>
    <cellStyle name="Percent 2 2 4 2 3" xfId="465" xr:uid="{00000000-0005-0000-0000-00005A000000}"/>
    <cellStyle name="Percent 2 2 4 2 3 2" xfId="1130" xr:uid="{A84A11BD-1D2B-4E3B-8726-C8AD8729F8D3}"/>
    <cellStyle name="Percent 2 2 4 2 3 3" xfId="1795" xr:uid="{182FF463-8E77-4D0E-835A-443510BAFC59}"/>
    <cellStyle name="Percent 2 2 4 2 3 4" xfId="2460" xr:uid="{1679C561-B301-4C8C-8779-39475DE6EF66}"/>
    <cellStyle name="Percent 2 2 4 2 4" xfId="925" xr:uid="{756A749E-A742-4FE4-8A8F-4AC4F4469154}"/>
    <cellStyle name="Percent 2 2 4 2 5" xfId="1590" xr:uid="{1446E018-76AD-4E66-BC22-9101E0EC05C0}"/>
    <cellStyle name="Percent 2 2 4 2 6" xfId="2255" xr:uid="{7FD6383E-9E7F-48FE-A59A-84FA786A7444}"/>
    <cellStyle name="Percent 2 2 4 3" xfId="290" xr:uid="{00000000-0005-0000-0000-00005A000000}"/>
    <cellStyle name="Percent 2 2 4 3 2" xfId="711" xr:uid="{00000000-0005-0000-0000-00005A000000}"/>
    <cellStyle name="Percent 2 2 4 3 2 2" xfId="1376" xr:uid="{3CC8E602-7742-4F8D-A01B-51D9329E4582}"/>
    <cellStyle name="Percent 2 2 4 3 2 3" xfId="2041" xr:uid="{49BA8145-B63D-4717-BC48-2A40AED02599}"/>
    <cellStyle name="Percent 2 2 4 3 2 4" xfId="2706" xr:uid="{4FC2A182-145D-4955-8ACD-94FB9B18097F}"/>
    <cellStyle name="Percent 2 2 4 3 3" xfId="497" xr:uid="{00000000-0005-0000-0000-00005A000000}"/>
    <cellStyle name="Percent 2 2 4 3 3 2" xfId="1162" xr:uid="{F73A6144-6907-4B56-8B20-19F9D6B871EE}"/>
    <cellStyle name="Percent 2 2 4 3 3 3" xfId="1827" xr:uid="{F605A876-1826-46CE-B27F-DA7184F67846}"/>
    <cellStyle name="Percent 2 2 4 3 3 4" xfId="2492" xr:uid="{08C3E0B5-D8D7-43C8-9E80-1C70615387BD}"/>
    <cellStyle name="Percent 2 2 4 3 4" xfId="957" xr:uid="{70567C23-E2E8-47EC-999A-4A06F3629E85}"/>
    <cellStyle name="Percent 2 2 4 3 5" xfId="1622" xr:uid="{A0F45FAD-9899-4FD9-AB72-3BB05DCCE449}"/>
    <cellStyle name="Percent 2 2 4 3 6" xfId="2287" xr:uid="{0C14FA81-6F2D-4334-AC98-B1E84DF4603F}"/>
    <cellStyle name="Percent 2 2 4 4" xfId="322" xr:uid="{00000000-0005-0000-0000-00005A000000}"/>
    <cellStyle name="Percent 2 2 4 4 2" xfId="743" xr:uid="{00000000-0005-0000-0000-00005A000000}"/>
    <cellStyle name="Percent 2 2 4 4 2 2" xfId="1408" xr:uid="{8A385975-7DC7-41AD-91A1-4839A5C88172}"/>
    <cellStyle name="Percent 2 2 4 4 2 3" xfId="2073" xr:uid="{B2827AE0-20D1-4F05-A4DD-0A9E501D705A}"/>
    <cellStyle name="Percent 2 2 4 4 2 4" xfId="2738" xr:uid="{AC39D191-6ED2-4EF1-A862-91FCE854BF84}"/>
    <cellStyle name="Percent 2 2 4 4 3" xfId="529" xr:uid="{00000000-0005-0000-0000-00005A000000}"/>
    <cellStyle name="Percent 2 2 4 4 3 2" xfId="1194" xr:uid="{0397F1BA-C0E8-4808-9264-A9531C5375D5}"/>
    <cellStyle name="Percent 2 2 4 4 3 3" xfId="1859" xr:uid="{F9131A30-A539-4C50-BEB6-A2199F623E7E}"/>
    <cellStyle name="Percent 2 2 4 4 3 4" xfId="2524" xr:uid="{63C03EA7-46F7-4B61-AE8B-4EB335D41E82}"/>
    <cellStyle name="Percent 2 2 4 4 4" xfId="989" xr:uid="{56183343-1CFE-48FA-97CF-191DC6806695}"/>
    <cellStyle name="Percent 2 2 4 4 5" xfId="1654" xr:uid="{638776ED-D749-46CB-9479-4E05C9C85255}"/>
    <cellStyle name="Percent 2 2 4 4 6" xfId="2319" xr:uid="{64D2F0A5-DD28-4872-9080-90663EC9D290}"/>
    <cellStyle name="Percent 2 2 4 5" xfId="356" xr:uid="{00000000-0005-0000-0000-00005A000000}"/>
    <cellStyle name="Percent 2 2 4 5 2" xfId="775" xr:uid="{00000000-0005-0000-0000-00005A000000}"/>
    <cellStyle name="Percent 2 2 4 5 2 2" xfId="1440" xr:uid="{E6ABD2B3-FEBA-478C-910B-9E47FE083929}"/>
    <cellStyle name="Percent 2 2 4 5 2 3" xfId="2105" xr:uid="{4FE1AF21-616A-4721-95F3-0EA621F1F3F9}"/>
    <cellStyle name="Percent 2 2 4 5 2 4" xfId="2770" xr:uid="{6B31CAD6-3F72-4FA5-9F58-48D427394209}"/>
    <cellStyle name="Percent 2 2 4 5 3" xfId="561" xr:uid="{00000000-0005-0000-0000-00005A000000}"/>
    <cellStyle name="Percent 2 2 4 5 3 2" xfId="1226" xr:uid="{27EBB790-CCE3-4BBD-8FF6-ED661FEE83AC}"/>
    <cellStyle name="Percent 2 2 4 5 3 3" xfId="1891" xr:uid="{38154DB0-B54B-4789-9F5C-17CE62392B58}"/>
    <cellStyle name="Percent 2 2 4 5 3 4" xfId="2556" xr:uid="{099E9401-066C-4B26-AB8F-75538B554F6A}"/>
    <cellStyle name="Percent 2 2 4 5 4" xfId="1021" xr:uid="{B8CAB0B6-88ED-4453-8FB4-3782C7F13AE8}"/>
    <cellStyle name="Percent 2 2 4 5 5" xfId="1686" xr:uid="{99545510-B397-44D8-B881-87DA1C624ED3}"/>
    <cellStyle name="Percent 2 2 4 5 6" xfId="2351" xr:uid="{BA9E2182-3A4F-45AD-8B29-F20AE2F05348}"/>
    <cellStyle name="Percent 2 2 4 6" xfId="225" xr:uid="{00000000-0005-0000-0000-00005A000000}"/>
    <cellStyle name="Percent 2 2 4 6 2" xfId="647" xr:uid="{00000000-0005-0000-0000-00005A000000}"/>
    <cellStyle name="Percent 2 2 4 6 2 2" xfId="1312" xr:uid="{1CCFC111-9956-4D79-B5BC-58448D0A538F}"/>
    <cellStyle name="Percent 2 2 4 6 2 3" xfId="1977" xr:uid="{B0801F30-C38D-4260-9A01-648D260D3047}"/>
    <cellStyle name="Percent 2 2 4 6 2 4" xfId="2642" xr:uid="{352BDF45-9717-4DA4-8FFE-31A577725C6A}"/>
    <cellStyle name="Percent 2 2 4 6 3" xfId="893" xr:uid="{8A82FDE2-3908-4A66-84AA-00E2FEEB6E50}"/>
    <cellStyle name="Percent 2 2 4 6 4" xfId="1558" xr:uid="{F82A7964-73B5-4BB7-A878-E4D8F2E5A395}"/>
    <cellStyle name="Percent 2 2 4 6 5" xfId="2223" xr:uid="{39CEFA3C-19EE-4D85-8E41-575BC9AFB146}"/>
    <cellStyle name="Percent 2 2 4 7" xfId="397" xr:uid="{00000000-0005-0000-0000-00005A000000}"/>
    <cellStyle name="Percent 2 2 4 7 2" xfId="816" xr:uid="{00000000-0005-0000-0000-00005A000000}"/>
    <cellStyle name="Percent 2 2 4 7 2 2" xfId="1481" xr:uid="{5D691F52-C29F-4EA5-B5E5-D1380F3CEDE0}"/>
    <cellStyle name="Percent 2 2 4 7 2 3" xfId="2146" xr:uid="{65418A36-C931-4088-A69A-423FC764F397}"/>
    <cellStyle name="Percent 2 2 4 7 2 4" xfId="2811" xr:uid="{3B0C7EC4-B180-4BE3-84CA-18E193F76A44}"/>
    <cellStyle name="Percent 2 2 4 7 3" xfId="1062" xr:uid="{AB9C4E0A-FDE3-4B3D-B964-81BE3000D5ED}"/>
    <cellStyle name="Percent 2 2 4 7 4" xfId="1727" xr:uid="{018400BF-4501-4A60-BF3E-51691ACECB56}"/>
    <cellStyle name="Percent 2 2 4 7 5" xfId="2392" xr:uid="{A9A7C900-5FF5-4A4C-AAB5-9B81D4A7315D}"/>
    <cellStyle name="Percent 2 2 4 8" xfId="602" xr:uid="{00000000-0005-0000-0000-00005A000000}"/>
    <cellStyle name="Percent 2 2 4 8 2" xfId="1267" xr:uid="{CAD2A525-D710-4058-9CF7-2296DC514A15}"/>
    <cellStyle name="Percent 2 2 4 8 3" xfId="1932" xr:uid="{88109BED-0D72-4F35-A08C-730011F2D1E5}"/>
    <cellStyle name="Percent 2 2 4 8 4" xfId="2597" xr:uid="{C72BA713-3BB1-4E70-8B38-B7CA8A78E16E}"/>
    <cellStyle name="Percent 2 2 4 9" xfId="433" xr:uid="{00000000-0005-0000-0000-00005A000000}"/>
    <cellStyle name="Percent 2 2 4 9 2" xfId="1098" xr:uid="{DC06121D-86EC-4DC8-8660-3BD64B3AEF5C}"/>
    <cellStyle name="Percent 2 2 4 9 3" xfId="1763" xr:uid="{E05AAC76-742D-4CF6-8715-BF3436957AD0}"/>
    <cellStyle name="Percent 2 2 4 9 4" xfId="2428" xr:uid="{478ED3F8-1366-4203-9EE7-2363CCBA3765}"/>
    <cellStyle name="Percent 2 2 5" xfId="149" xr:uid="{00000000-0005-0000-0000-00005A000000}"/>
    <cellStyle name="Percent 2 2 5 10" xfId="1498" xr:uid="{071000BF-C9D7-4A29-98C2-21E2266A6FA3}"/>
    <cellStyle name="Percent 2 2 5 11" xfId="2163" xr:uid="{269D7E54-5DB4-4E8C-BC42-81299B653B0C}"/>
    <cellStyle name="Percent 2 2 5 2" xfId="275" xr:uid="{00000000-0005-0000-0000-00005A000000}"/>
    <cellStyle name="Percent 2 2 5 2 2" xfId="696" xr:uid="{00000000-0005-0000-0000-00005A000000}"/>
    <cellStyle name="Percent 2 2 5 2 2 2" xfId="1361" xr:uid="{659B7286-A9E6-4E38-B816-126E43A6D542}"/>
    <cellStyle name="Percent 2 2 5 2 2 3" xfId="2026" xr:uid="{B0D2EF97-24AD-4BAC-B3B6-F59D6CF28CE7}"/>
    <cellStyle name="Percent 2 2 5 2 2 4" xfId="2691" xr:uid="{AA6E7C62-5F77-4EFA-8BF0-A8A6883304C7}"/>
    <cellStyle name="Percent 2 2 5 2 3" xfId="482" xr:uid="{00000000-0005-0000-0000-00005A000000}"/>
    <cellStyle name="Percent 2 2 5 2 3 2" xfId="1147" xr:uid="{8267CD71-654D-4E21-8C97-BA1683D111CB}"/>
    <cellStyle name="Percent 2 2 5 2 3 3" xfId="1812" xr:uid="{ED503BE6-9AAF-4D08-943F-A7C7791A4455}"/>
    <cellStyle name="Percent 2 2 5 2 3 4" xfId="2477" xr:uid="{3BCE41C6-8BA6-446C-85FD-19B19A57EBEC}"/>
    <cellStyle name="Percent 2 2 5 2 4" xfId="942" xr:uid="{79730D48-DFF4-431A-BDDE-D902C6FE8A59}"/>
    <cellStyle name="Percent 2 2 5 2 5" xfId="1607" xr:uid="{4AB27030-E259-4754-B587-B75DE29ECC06}"/>
    <cellStyle name="Percent 2 2 5 2 6" xfId="2272" xr:uid="{EA9E6458-ACF1-4328-94FE-5A2DA28AF1DF}"/>
    <cellStyle name="Percent 2 2 5 3" xfId="307" xr:uid="{00000000-0005-0000-0000-00005A000000}"/>
    <cellStyle name="Percent 2 2 5 3 2" xfId="728" xr:uid="{00000000-0005-0000-0000-00005A000000}"/>
    <cellStyle name="Percent 2 2 5 3 2 2" xfId="1393" xr:uid="{62DCAFA7-26CD-4286-B86B-5D7467AE2186}"/>
    <cellStyle name="Percent 2 2 5 3 2 3" xfId="2058" xr:uid="{1608144B-4012-45E3-9581-8C2564944504}"/>
    <cellStyle name="Percent 2 2 5 3 2 4" xfId="2723" xr:uid="{C395A7BA-3562-4FB2-A017-75D5753A2F99}"/>
    <cellStyle name="Percent 2 2 5 3 3" xfId="514" xr:uid="{00000000-0005-0000-0000-00005A000000}"/>
    <cellStyle name="Percent 2 2 5 3 3 2" xfId="1179" xr:uid="{0E3F193E-BA25-4AF4-8326-EE29A96AAACD}"/>
    <cellStyle name="Percent 2 2 5 3 3 3" xfId="1844" xr:uid="{698225DA-484F-441B-BE48-8DF87D5900AC}"/>
    <cellStyle name="Percent 2 2 5 3 3 4" xfId="2509" xr:uid="{1CB97C42-348B-49D3-BD49-59554F2F5D97}"/>
    <cellStyle name="Percent 2 2 5 3 4" xfId="974" xr:uid="{BBD4A5BD-2AFA-4499-9E11-A6093FBEF8EB}"/>
    <cellStyle name="Percent 2 2 5 3 5" xfId="1639" xr:uid="{090D244E-BE04-44D2-ACEE-5AF90514BDAA}"/>
    <cellStyle name="Percent 2 2 5 3 6" xfId="2304" xr:uid="{8E15A1FC-13EC-4C4D-B399-08434C129818}"/>
    <cellStyle name="Percent 2 2 5 4" xfId="341" xr:uid="{00000000-0005-0000-0000-00005A000000}"/>
    <cellStyle name="Percent 2 2 5 4 2" xfId="760" xr:uid="{00000000-0005-0000-0000-00005A000000}"/>
    <cellStyle name="Percent 2 2 5 4 2 2" xfId="1425" xr:uid="{A896CF9B-62E9-4784-A027-912D2AD300A8}"/>
    <cellStyle name="Percent 2 2 5 4 2 3" xfId="2090" xr:uid="{31641274-C872-44B7-AFCF-474A4227CBBD}"/>
    <cellStyle name="Percent 2 2 5 4 2 4" xfId="2755" xr:uid="{EE47261C-1304-46B1-8509-31FB95DFF54E}"/>
    <cellStyle name="Percent 2 2 5 4 3" xfId="546" xr:uid="{00000000-0005-0000-0000-00005A000000}"/>
    <cellStyle name="Percent 2 2 5 4 3 2" xfId="1211" xr:uid="{BC685DBA-FE8E-41E4-838D-B5081B691431}"/>
    <cellStyle name="Percent 2 2 5 4 3 3" xfId="1876" xr:uid="{DEC7D11B-36C7-42BA-BE19-D2D7CB29D171}"/>
    <cellStyle name="Percent 2 2 5 4 3 4" xfId="2541" xr:uid="{DE75CFCF-20C1-40B3-82AD-E4B0646F59BE}"/>
    <cellStyle name="Percent 2 2 5 4 4" xfId="1006" xr:uid="{D52A5ACC-CC0B-4174-A11D-40F43F3F9162}"/>
    <cellStyle name="Percent 2 2 5 4 5" xfId="1671" xr:uid="{8BA352FE-2ED0-4CF9-B9F5-6D55941756D6}"/>
    <cellStyle name="Percent 2 2 5 4 6" xfId="2336" xr:uid="{0332F621-A063-425A-9D9A-1A1FE9746A55}"/>
    <cellStyle name="Percent 2 2 5 5" xfId="197" xr:uid="{00000000-0005-0000-0000-000065000000}"/>
    <cellStyle name="Percent 2 2 5 5 2" xfId="626" xr:uid="{00000000-0005-0000-0000-000065000000}"/>
    <cellStyle name="Percent 2 2 5 5 2 2" xfId="1291" xr:uid="{61B86D28-32A5-45CB-82B7-B3B04784A416}"/>
    <cellStyle name="Percent 2 2 5 5 2 3" xfId="1956" xr:uid="{E44B8B1D-48F6-43A7-9E6E-BA59E41C62A2}"/>
    <cellStyle name="Percent 2 2 5 5 2 4" xfId="2621" xr:uid="{A9B7D93B-AFAC-4F6A-91A5-D0CB430609D6}"/>
    <cellStyle name="Percent 2 2 5 5 3" xfId="872" xr:uid="{2D0C3738-F8BB-42AD-BE99-1A8EA42AEB62}"/>
    <cellStyle name="Percent 2 2 5 5 4" xfId="1537" xr:uid="{93A0600D-575A-4F1D-8354-7E865D7EB583}"/>
    <cellStyle name="Percent 2 2 5 5 5" xfId="2202" xr:uid="{CC0558E3-8E38-41DF-AB76-1398B940B6DF}"/>
    <cellStyle name="Percent 2 2 5 6" xfId="382" xr:uid="{00000000-0005-0000-0000-00005A000000}"/>
    <cellStyle name="Percent 2 2 5 6 2" xfId="801" xr:uid="{00000000-0005-0000-0000-00005A000000}"/>
    <cellStyle name="Percent 2 2 5 6 2 2" xfId="1466" xr:uid="{F1DD0C57-7139-4586-A706-AE30988465A3}"/>
    <cellStyle name="Percent 2 2 5 6 2 3" xfId="2131" xr:uid="{16BF7E02-3981-4AF0-95DF-B39DC66B0953}"/>
    <cellStyle name="Percent 2 2 5 6 2 4" xfId="2796" xr:uid="{536B2147-CD26-4C06-84CF-879D8FBF0A4E}"/>
    <cellStyle name="Percent 2 2 5 6 3" xfId="1047" xr:uid="{21F62CFD-703C-4DEE-A2E8-397379856E00}"/>
    <cellStyle name="Percent 2 2 5 6 4" xfId="1712" xr:uid="{46C53F45-4BD3-44FE-8E44-D34EFE37981E}"/>
    <cellStyle name="Percent 2 2 5 6 5" xfId="2377" xr:uid="{009170AF-3C3E-40FC-8217-25F85D635464}"/>
    <cellStyle name="Percent 2 2 5 7" xfId="587" xr:uid="{00000000-0005-0000-0000-00005A000000}"/>
    <cellStyle name="Percent 2 2 5 7 2" xfId="1252" xr:uid="{3BB290F5-E317-498D-8CF0-7D178FD62695}"/>
    <cellStyle name="Percent 2 2 5 7 3" xfId="1917" xr:uid="{8350A2E6-64D1-4C07-A696-9462185CDDBC}"/>
    <cellStyle name="Percent 2 2 5 7 4" xfId="2582" xr:uid="{66800B83-0A24-4CCF-BA93-2094BC0054FD}"/>
    <cellStyle name="Percent 2 2 5 8" xfId="412" xr:uid="{00000000-0005-0000-0000-000065000000}"/>
    <cellStyle name="Percent 2 2 5 8 2" xfId="1077" xr:uid="{E2AF338B-DFA1-45AB-AA69-3BDFCE4EDC95}"/>
    <cellStyle name="Percent 2 2 5 8 3" xfId="1742" xr:uid="{DA22DF8E-C7B7-465D-AA9E-59E4BB34B9B3}"/>
    <cellStyle name="Percent 2 2 5 8 4" xfId="2407" xr:uid="{0CC2139A-D220-4E3A-9F81-CE61B6600521}"/>
    <cellStyle name="Percent 2 2 5 9" xfId="833" xr:uid="{67753AAA-172C-46EA-B63C-9F2EF688C0D3}"/>
    <cellStyle name="Percent 2 2 6" xfId="175" xr:uid="{00000000-0005-0000-0000-00005A000000}"/>
    <cellStyle name="Percent 2 2 6 2" xfId="365" xr:uid="{00000000-0005-0000-0000-00005A000000}"/>
    <cellStyle name="Percent 2 2 6 2 2" xfId="784" xr:uid="{00000000-0005-0000-0000-00005A000000}"/>
    <cellStyle name="Percent 2 2 6 2 2 2" xfId="1449" xr:uid="{A6D7C87C-277C-4A3F-8627-6F72D6D36335}"/>
    <cellStyle name="Percent 2 2 6 2 2 3" xfId="2114" xr:uid="{A64428F2-6454-4127-8414-908A60BBA4B6}"/>
    <cellStyle name="Percent 2 2 6 2 2 4" xfId="2779" xr:uid="{A2C7E424-CE2F-4EE1-B60D-3659B46AB927}"/>
    <cellStyle name="Percent 2 2 6 2 3" xfId="570" xr:uid="{00000000-0005-0000-0000-00005A000000}"/>
    <cellStyle name="Percent 2 2 6 2 3 2" xfId="1235" xr:uid="{63AD054E-465D-421B-982F-9731C705864B}"/>
    <cellStyle name="Percent 2 2 6 2 3 3" xfId="1900" xr:uid="{63E398C7-C4C4-4FD8-AA5D-8BDB4AD548F8}"/>
    <cellStyle name="Percent 2 2 6 2 3 4" xfId="2565" xr:uid="{4060F584-283D-40D4-9B04-9054EDDE4F69}"/>
    <cellStyle name="Percent 2 2 6 2 4" xfId="1030" xr:uid="{C6153284-1C6E-4F2B-BED9-6C8592D081BF}"/>
    <cellStyle name="Percent 2 2 6 2 5" xfId="1695" xr:uid="{102FACE9-AFB3-4379-9276-600F8111D08C}"/>
    <cellStyle name="Percent 2 2 6 2 6" xfId="2360" xr:uid="{7C6E4E4C-62EB-41A8-A623-B369104C1B99}"/>
    <cellStyle name="Percent 2 2 6 3" xfId="188" xr:uid="{00000000-0005-0000-0000-00005A000000}"/>
    <cellStyle name="Percent 2 2 6 3 2" xfId="623" xr:uid="{00000000-0005-0000-0000-00005A000000}"/>
    <cellStyle name="Percent 2 2 6 3 2 2" xfId="1288" xr:uid="{8E555620-FFB2-4175-936B-1D2974CD769E}"/>
    <cellStyle name="Percent 2 2 6 3 2 3" xfId="1953" xr:uid="{53E92D4E-00AF-43AE-9F06-817E73570323}"/>
    <cellStyle name="Percent 2 2 6 3 2 4" xfId="2618" xr:uid="{E2DE1BAE-D859-4DDA-906A-6AB86DBEFAC6}"/>
    <cellStyle name="Percent 2 2 6 3 3" xfId="869" xr:uid="{B6527058-D10F-4C89-A872-073986A2D37A}"/>
    <cellStyle name="Percent 2 2 6 3 4" xfId="1534" xr:uid="{3798E66F-EAE5-45F9-B946-717FCBBA7176}"/>
    <cellStyle name="Percent 2 2 6 3 5" xfId="2199" xr:uid="{8ECF24A9-10AC-4E7F-8C8C-70832857A6B9}"/>
    <cellStyle name="Percent 2 2 6 4" xfId="611" xr:uid="{00000000-0005-0000-0000-00005A000000}"/>
    <cellStyle name="Percent 2 2 6 4 2" xfId="1276" xr:uid="{A92129E4-D86C-476D-BAD8-6F2317C6CE3D}"/>
    <cellStyle name="Percent 2 2 6 4 3" xfId="1941" xr:uid="{8BC0601C-D775-44AB-A052-2897F8CF9A2C}"/>
    <cellStyle name="Percent 2 2 6 4 4" xfId="2606" xr:uid="{02D665D2-72E9-4685-BECA-1DEF020DA89A}"/>
    <cellStyle name="Percent 2 2 6 5" xfId="409" xr:uid="{00000000-0005-0000-0000-00005A000000}"/>
    <cellStyle name="Percent 2 2 6 5 2" xfId="1074" xr:uid="{3DB82624-7311-40A6-AB52-E1C72A2A8E81}"/>
    <cellStyle name="Percent 2 2 6 5 3" xfId="1739" xr:uid="{EEA04F2D-848C-40E7-A364-955C36CB96AB}"/>
    <cellStyle name="Percent 2 2 6 5 4" xfId="2404" xr:uid="{5EB66489-CAD5-401D-B4FB-E8ADF4BE59F7}"/>
    <cellStyle name="Percent 2 2 6 6" xfId="857" xr:uid="{650FDD36-8F95-46AE-8E48-58F78B8E7870}"/>
    <cellStyle name="Percent 2 2 6 7" xfId="1522" xr:uid="{4F7A8746-7A4A-4598-B545-2E10AE4E2552}"/>
    <cellStyle name="Percent 2 2 6 8" xfId="2187" xr:uid="{507246FF-8C84-4056-9203-13823663B4BF}"/>
    <cellStyle name="Percent 2 2 7" xfId="234" xr:uid="{00000000-0005-0000-0000-00005A000000}"/>
    <cellStyle name="Percent 2 2 7 2" xfId="655" xr:uid="{00000000-0005-0000-0000-00005A000000}"/>
    <cellStyle name="Percent 2 2 7 2 2" xfId="1320" xr:uid="{DCA0D654-1025-41D2-8CF6-B8B8027D5C1C}"/>
    <cellStyle name="Percent 2 2 7 2 3" xfId="1985" xr:uid="{FE03FD76-C421-46E2-BD9A-4C6F48C405A5}"/>
    <cellStyle name="Percent 2 2 7 2 4" xfId="2650" xr:uid="{81A40319-036C-4F46-BBC9-CBBE8626372C}"/>
    <cellStyle name="Percent 2 2 7 3" xfId="441" xr:uid="{00000000-0005-0000-0000-00005A000000}"/>
    <cellStyle name="Percent 2 2 7 3 2" xfId="1106" xr:uid="{ED5B0EEE-D1CD-492E-8A7B-3B4A67E0AE1A}"/>
    <cellStyle name="Percent 2 2 7 3 3" xfId="1771" xr:uid="{FCE4325C-A42C-4C3C-8AAE-C1215A96105E}"/>
    <cellStyle name="Percent 2 2 7 3 4" xfId="2436" xr:uid="{5191B3CE-6324-42A7-B025-B70AF483A8C7}"/>
    <cellStyle name="Percent 2 2 7 4" xfId="901" xr:uid="{E8E4672A-28AD-4E5B-8359-C8AF0C6A6610}"/>
    <cellStyle name="Percent 2 2 7 5" xfId="1566" xr:uid="{793D7837-4914-4C2D-ACB8-805D1C186266}"/>
    <cellStyle name="Percent 2 2 7 6" xfId="2231" xr:uid="{4EE14771-4C60-4187-BAA8-5E7852531E6A}"/>
    <cellStyle name="Percent 2 2 8" xfId="243" xr:uid="{00000000-0005-0000-0000-00005A000000}"/>
    <cellStyle name="Percent 2 2 8 2" xfId="664" xr:uid="{00000000-0005-0000-0000-00005A000000}"/>
    <cellStyle name="Percent 2 2 8 2 2" xfId="1329" xr:uid="{C4C541DE-F3AA-4554-B965-448101B813AE}"/>
    <cellStyle name="Percent 2 2 8 2 3" xfId="1994" xr:uid="{A6FCCC73-88C8-4976-A4FA-9EA508BBFDBF}"/>
    <cellStyle name="Percent 2 2 8 2 4" xfId="2659" xr:uid="{DA99FD0B-A13B-4A83-B5B9-E2D5B5FA9D59}"/>
    <cellStyle name="Percent 2 2 8 3" xfId="450" xr:uid="{00000000-0005-0000-0000-00005A000000}"/>
    <cellStyle name="Percent 2 2 8 3 2" xfId="1115" xr:uid="{65703BB5-D151-4A86-A7D1-612E446AFE76}"/>
    <cellStyle name="Percent 2 2 8 3 3" xfId="1780" xr:uid="{29A13D4D-4778-4DFB-A2D0-9D45A52A21C3}"/>
    <cellStyle name="Percent 2 2 8 3 4" xfId="2445" xr:uid="{B0A3A589-24E9-4225-BE95-8700AB7E051E}"/>
    <cellStyle name="Percent 2 2 8 4" xfId="910" xr:uid="{D0B13807-9440-4C8E-BF11-835E2945EBFE}"/>
    <cellStyle name="Percent 2 2 8 5" xfId="1575" xr:uid="{F61F435F-EBBB-4833-8D57-C2D8733BEAEB}"/>
    <cellStyle name="Percent 2 2 8 6" xfId="2240" xr:uid="{E6124017-3041-44FD-A310-4D2A0A9B8315}"/>
    <cellStyle name="Percent 2 2 9" xfId="266" xr:uid="{00000000-0005-0000-0000-00005A000000}"/>
    <cellStyle name="Percent 2 2 9 2" xfId="687" xr:uid="{00000000-0005-0000-0000-00005A000000}"/>
    <cellStyle name="Percent 2 2 9 2 2" xfId="1352" xr:uid="{7FC02E0D-A2E7-4566-91B6-C21848FC2B9E}"/>
    <cellStyle name="Percent 2 2 9 2 3" xfId="2017" xr:uid="{86995FDD-6837-4703-9EDE-A4D9DCF4D2B5}"/>
    <cellStyle name="Percent 2 2 9 2 4" xfId="2682" xr:uid="{C095783A-CB30-43D0-8C2C-9379B0E44942}"/>
    <cellStyle name="Percent 2 2 9 3" xfId="473" xr:uid="{00000000-0005-0000-0000-00005A000000}"/>
    <cellStyle name="Percent 2 2 9 3 2" xfId="1138" xr:uid="{363FF965-F739-4AF5-8005-E8855D01B754}"/>
    <cellStyle name="Percent 2 2 9 3 3" xfId="1803" xr:uid="{BED0D103-6029-4D76-8B8A-DD3DE83B4D1F}"/>
    <cellStyle name="Percent 2 2 9 3 4" xfId="2468" xr:uid="{2C83E26B-8190-4FEC-9B58-62E3B713ED86}"/>
    <cellStyle name="Percent 2 2 9 4" xfId="933" xr:uid="{C3745ACA-C771-4B34-AEA7-991E0E9DB6A9}"/>
    <cellStyle name="Percent 2 2 9 5" xfId="1598" xr:uid="{EA9B4ECA-0FBD-4B4D-8EFD-281DA34E93B6}"/>
    <cellStyle name="Percent 2 2 9 6" xfId="2263" xr:uid="{D51815EF-5F67-46D8-9C6F-078B4AAF01DE}"/>
    <cellStyle name="Percent 2 3" xfId="140" xr:uid="{00000000-0005-0000-0000-000059000000}"/>
    <cellStyle name="Percent 2 3 10" xfId="200" xr:uid="{00000000-0005-0000-0000-000066000000}"/>
    <cellStyle name="Percent 2 3 10 2" xfId="629" xr:uid="{00000000-0005-0000-0000-000066000000}"/>
    <cellStyle name="Percent 2 3 10 2 2" xfId="1294" xr:uid="{4FF5F95F-55F9-418F-86D7-C9F9E3026A76}"/>
    <cellStyle name="Percent 2 3 10 2 3" xfId="1959" xr:uid="{E9DC4701-1DF9-4950-B6D3-82531447C919}"/>
    <cellStyle name="Percent 2 3 10 2 4" xfId="2624" xr:uid="{005C935E-D0A5-4394-8C10-936F399042FE}"/>
    <cellStyle name="Percent 2 3 10 3" xfId="875" xr:uid="{BFB5EDE5-C029-406A-A6F8-C7794A36B628}"/>
    <cellStyle name="Percent 2 3 10 4" xfId="1540" xr:uid="{C3D6AF96-4A91-41AC-9382-868A83F865E3}"/>
    <cellStyle name="Percent 2 3 10 5" xfId="2205" xr:uid="{19971FC6-1B2F-435B-8AD8-9A0188BE576E}"/>
    <cellStyle name="Percent 2 3 11" xfId="374" xr:uid="{00000000-0005-0000-0000-000059000000}"/>
    <cellStyle name="Percent 2 3 11 2" xfId="793" xr:uid="{00000000-0005-0000-0000-000059000000}"/>
    <cellStyle name="Percent 2 3 11 2 2" xfId="1458" xr:uid="{85D58C3F-7F0A-4D88-917F-3D30A0752A93}"/>
    <cellStyle name="Percent 2 3 11 2 3" xfId="2123" xr:uid="{FE62CAA3-79A8-4B12-ABD5-C3B0AC6DAB39}"/>
    <cellStyle name="Percent 2 3 11 2 4" xfId="2788" xr:uid="{BE4B696A-FBB8-4EBC-952E-D1E778248888}"/>
    <cellStyle name="Percent 2 3 11 3" xfId="1039" xr:uid="{9D1403F2-1B99-4C34-8D53-5BA0FAF59FAE}"/>
    <cellStyle name="Percent 2 3 11 4" xfId="1704" xr:uid="{6564B053-FEB9-4E30-9C8A-9DB7CB5DFBD9}"/>
    <cellStyle name="Percent 2 3 11 5" xfId="2369" xr:uid="{0030D831-D92A-4558-A88C-14B1FB4786CE}"/>
    <cellStyle name="Percent 2 3 12" xfId="579" xr:uid="{00000000-0005-0000-0000-000059000000}"/>
    <cellStyle name="Percent 2 3 12 2" xfId="1244" xr:uid="{740446A1-B10F-46A5-8455-3E195F415BB3}"/>
    <cellStyle name="Percent 2 3 12 3" xfId="1909" xr:uid="{EE89EE15-2624-439E-9E2F-E4C1418A5399}"/>
    <cellStyle name="Percent 2 3 12 4" xfId="2574" xr:uid="{990460EE-6DBF-4A4E-ACAC-62A848B18084}"/>
    <cellStyle name="Percent 2 3 13" xfId="415" xr:uid="{00000000-0005-0000-0000-000066000000}"/>
    <cellStyle name="Percent 2 3 13 2" xfId="1080" xr:uid="{3F207A85-2629-4466-B965-21D1BC92D3C7}"/>
    <cellStyle name="Percent 2 3 13 3" xfId="1745" xr:uid="{529EE295-5E18-4FE0-8E20-42842E11C055}"/>
    <cellStyle name="Percent 2 3 13 4" xfId="2410" xr:uid="{C686F08B-2BCD-40CA-B171-B85B4C69E159}"/>
    <cellStyle name="Percent 2 3 14" xfId="825" xr:uid="{6076742E-ECEA-48DB-A17C-89E7BA3C21C6}"/>
    <cellStyle name="Percent 2 3 15" xfId="1490" xr:uid="{F4347824-10D0-4327-BA74-ABC4C8A2D801}"/>
    <cellStyle name="Percent 2 3 16" xfId="2155" xr:uid="{6033311D-6EC0-4036-AF8A-3DC7C8FDB3B1}"/>
    <cellStyle name="Percent 2 3 2" xfId="157" xr:uid="{00000000-0005-0000-0000-000059000000}"/>
    <cellStyle name="Percent 2 3 2 10" xfId="841" xr:uid="{DFFDED5B-1DFC-4BF7-A0F8-198416740027}"/>
    <cellStyle name="Percent 2 3 2 11" xfId="1506" xr:uid="{A539D49E-E6DC-46F7-84A2-9382ACF176D7}"/>
    <cellStyle name="Percent 2 3 2 12" xfId="2171" xr:uid="{9DDC0B96-9CAD-4237-AC3F-1BB2D7007467}"/>
    <cellStyle name="Percent 2 3 2 2" xfId="251" xr:uid="{00000000-0005-0000-0000-000059000000}"/>
    <cellStyle name="Percent 2 3 2 2 2" xfId="672" xr:uid="{00000000-0005-0000-0000-000059000000}"/>
    <cellStyle name="Percent 2 3 2 2 2 2" xfId="1337" xr:uid="{8148F748-3CE0-489B-8D68-2CD806D83A54}"/>
    <cellStyle name="Percent 2 3 2 2 2 3" xfId="2002" xr:uid="{A40BDBD1-CBD5-4B1D-BE6B-15B82DE8C0AE}"/>
    <cellStyle name="Percent 2 3 2 2 2 4" xfId="2667" xr:uid="{339E8EFC-8311-4A77-8332-C77BFD1CF02D}"/>
    <cellStyle name="Percent 2 3 2 2 3" xfId="458" xr:uid="{00000000-0005-0000-0000-000059000000}"/>
    <cellStyle name="Percent 2 3 2 2 3 2" xfId="1123" xr:uid="{7EA3DD34-8F32-4558-B27F-FB734C1F703B}"/>
    <cellStyle name="Percent 2 3 2 2 3 3" xfId="1788" xr:uid="{80BABFBA-EDE5-4A95-89E4-19DBA9D826D8}"/>
    <cellStyle name="Percent 2 3 2 2 3 4" xfId="2453" xr:uid="{537BA7DE-F709-4EDE-93C5-56CD75E872DC}"/>
    <cellStyle name="Percent 2 3 2 2 4" xfId="918" xr:uid="{0F8D88F6-374D-4B8C-A0B4-7E26849BDC4C}"/>
    <cellStyle name="Percent 2 3 2 2 5" xfId="1583" xr:uid="{107C58CF-39DB-49F7-9922-64D3F2FE0210}"/>
    <cellStyle name="Percent 2 3 2 2 6" xfId="2248" xr:uid="{1506D4EF-2510-4D72-885F-8B5CC833DA67}"/>
    <cellStyle name="Percent 2 3 2 3" xfId="283" xr:uid="{00000000-0005-0000-0000-000059000000}"/>
    <cellStyle name="Percent 2 3 2 3 2" xfId="704" xr:uid="{00000000-0005-0000-0000-000059000000}"/>
    <cellStyle name="Percent 2 3 2 3 2 2" xfId="1369" xr:uid="{582AD6F6-E2E5-4280-BDB7-FF6D12181AAC}"/>
    <cellStyle name="Percent 2 3 2 3 2 3" xfId="2034" xr:uid="{66A18646-AE87-452F-B900-59067C334663}"/>
    <cellStyle name="Percent 2 3 2 3 2 4" xfId="2699" xr:uid="{1AD852BF-FBE5-4EE2-8D9E-BF4E03B2CD88}"/>
    <cellStyle name="Percent 2 3 2 3 3" xfId="490" xr:uid="{00000000-0005-0000-0000-000059000000}"/>
    <cellStyle name="Percent 2 3 2 3 3 2" xfId="1155" xr:uid="{E11FF88E-90EB-4B61-9D9C-53995C9FB638}"/>
    <cellStyle name="Percent 2 3 2 3 3 3" xfId="1820" xr:uid="{770A5768-98A7-4B18-93C1-952C55019D24}"/>
    <cellStyle name="Percent 2 3 2 3 3 4" xfId="2485" xr:uid="{A0229110-109C-45BF-B5A4-3B623DC8808D}"/>
    <cellStyle name="Percent 2 3 2 3 4" xfId="950" xr:uid="{6EDFBFF3-D889-444E-9863-28EBF50B0801}"/>
    <cellStyle name="Percent 2 3 2 3 5" xfId="1615" xr:uid="{F41F8B58-7245-4778-BF95-731FFDB1F635}"/>
    <cellStyle name="Percent 2 3 2 3 6" xfId="2280" xr:uid="{F471BED9-91A3-47CA-9779-6A075DA58C8C}"/>
    <cellStyle name="Percent 2 3 2 4" xfId="315" xr:uid="{00000000-0005-0000-0000-000059000000}"/>
    <cellStyle name="Percent 2 3 2 4 2" xfId="736" xr:uid="{00000000-0005-0000-0000-000059000000}"/>
    <cellStyle name="Percent 2 3 2 4 2 2" xfId="1401" xr:uid="{1495B1A9-F84E-4EEC-B275-FC4B4071BDE1}"/>
    <cellStyle name="Percent 2 3 2 4 2 3" xfId="2066" xr:uid="{7048A0A3-A603-4712-8DC5-B2306A235BA3}"/>
    <cellStyle name="Percent 2 3 2 4 2 4" xfId="2731" xr:uid="{892ED945-D967-4D74-AFA0-FB0211624794}"/>
    <cellStyle name="Percent 2 3 2 4 3" xfId="522" xr:uid="{00000000-0005-0000-0000-000059000000}"/>
    <cellStyle name="Percent 2 3 2 4 3 2" xfId="1187" xr:uid="{CD97EF48-C3DD-4B9C-BCD6-DA30D5DDA3A3}"/>
    <cellStyle name="Percent 2 3 2 4 3 3" xfId="1852" xr:uid="{FD38B368-DAC2-4DAE-8C84-9453DDA881FD}"/>
    <cellStyle name="Percent 2 3 2 4 3 4" xfId="2517" xr:uid="{777E4685-3237-498D-AD5A-7F23B64A0229}"/>
    <cellStyle name="Percent 2 3 2 4 4" xfId="982" xr:uid="{59C5D8AB-BA54-4D08-BECD-39A53AEC9960}"/>
    <cellStyle name="Percent 2 3 2 4 5" xfId="1647" xr:uid="{0F34E0D1-3911-431F-88B2-7D1C92EBA75D}"/>
    <cellStyle name="Percent 2 3 2 4 6" xfId="2312" xr:uid="{B31700AB-5F2A-44E0-916B-F923598D3AED}"/>
    <cellStyle name="Percent 2 3 2 5" xfId="349" xr:uid="{00000000-0005-0000-0000-000059000000}"/>
    <cellStyle name="Percent 2 3 2 5 2" xfId="768" xr:uid="{00000000-0005-0000-0000-000059000000}"/>
    <cellStyle name="Percent 2 3 2 5 2 2" xfId="1433" xr:uid="{7F012BFC-D885-4C60-8B17-AAB6C57F9212}"/>
    <cellStyle name="Percent 2 3 2 5 2 3" xfId="2098" xr:uid="{503274F8-E285-4DD7-B6D9-1DCF991870C3}"/>
    <cellStyle name="Percent 2 3 2 5 2 4" xfId="2763" xr:uid="{9E6939E6-E9B6-4C08-9F29-9D499E9CB368}"/>
    <cellStyle name="Percent 2 3 2 5 3" xfId="554" xr:uid="{00000000-0005-0000-0000-000059000000}"/>
    <cellStyle name="Percent 2 3 2 5 3 2" xfId="1219" xr:uid="{A5FC4019-6BEF-4FA9-B27A-0C7E8C8D6C21}"/>
    <cellStyle name="Percent 2 3 2 5 3 3" xfId="1884" xr:uid="{9E387F62-A542-419A-8390-BA5E96AE4761}"/>
    <cellStyle name="Percent 2 3 2 5 3 4" xfId="2549" xr:uid="{B5AD0020-6AEC-4A30-A158-41339F2D2C49}"/>
    <cellStyle name="Percent 2 3 2 5 4" xfId="1014" xr:uid="{99F578BA-02E6-4694-90B1-83B53151B3B1}"/>
    <cellStyle name="Percent 2 3 2 5 5" xfId="1679" xr:uid="{30F80E04-F926-4869-A990-A75D2D6A830D}"/>
    <cellStyle name="Percent 2 3 2 5 6" xfId="2344" xr:uid="{56B2F73A-5E9F-4CE6-BB7D-20AC38231D78}"/>
    <cellStyle name="Percent 2 3 2 6" xfId="216" xr:uid="{00000000-0005-0000-0000-000059000000}"/>
    <cellStyle name="Percent 2 3 2 6 2" xfId="640" xr:uid="{00000000-0005-0000-0000-000059000000}"/>
    <cellStyle name="Percent 2 3 2 6 2 2" xfId="1305" xr:uid="{25873108-26C1-41EA-B4A8-5406C984726B}"/>
    <cellStyle name="Percent 2 3 2 6 2 3" xfId="1970" xr:uid="{E4196E48-A1BA-4CFD-ACDF-9934DDA6CE53}"/>
    <cellStyle name="Percent 2 3 2 6 2 4" xfId="2635" xr:uid="{95D72EF1-3099-4B22-BCAC-A53C768CF082}"/>
    <cellStyle name="Percent 2 3 2 6 3" xfId="886" xr:uid="{6B30A292-DA43-4E45-BBA7-52BF121B3A0C}"/>
    <cellStyle name="Percent 2 3 2 6 4" xfId="1551" xr:uid="{A0BD5B58-617C-493B-ADAB-419701F819E9}"/>
    <cellStyle name="Percent 2 3 2 6 5" xfId="2216" xr:uid="{7B47A1DF-921C-4CBC-84A5-1EE291CC81C7}"/>
    <cellStyle name="Percent 2 3 2 7" xfId="390" xr:uid="{00000000-0005-0000-0000-000059000000}"/>
    <cellStyle name="Percent 2 3 2 7 2" xfId="809" xr:uid="{00000000-0005-0000-0000-000059000000}"/>
    <cellStyle name="Percent 2 3 2 7 2 2" xfId="1474" xr:uid="{B68BF9D0-0900-4BE6-9745-D4014591EB0D}"/>
    <cellStyle name="Percent 2 3 2 7 2 3" xfId="2139" xr:uid="{6ABBF505-8D65-4375-AD8A-E8604B767EAF}"/>
    <cellStyle name="Percent 2 3 2 7 2 4" xfId="2804" xr:uid="{F81B9B10-A218-4DD3-9093-D63ADBE04CE8}"/>
    <cellStyle name="Percent 2 3 2 7 3" xfId="1055" xr:uid="{7FEF5C62-FCBA-4A3D-BD38-332DFC01EFE1}"/>
    <cellStyle name="Percent 2 3 2 7 4" xfId="1720" xr:uid="{907B9424-8656-4C73-8E59-BB996DA1BD13}"/>
    <cellStyle name="Percent 2 3 2 7 5" xfId="2385" xr:uid="{2BAA37AE-709D-4BEA-8A52-863432DBF5E0}"/>
    <cellStyle name="Percent 2 3 2 8" xfId="595" xr:uid="{00000000-0005-0000-0000-000059000000}"/>
    <cellStyle name="Percent 2 3 2 8 2" xfId="1260" xr:uid="{97AD1A72-9C5F-48E4-979B-9F18151A6EC4}"/>
    <cellStyle name="Percent 2 3 2 8 3" xfId="1925" xr:uid="{3C21CD9E-21B4-4B97-A2B5-6A490F9D08C9}"/>
    <cellStyle name="Percent 2 3 2 8 4" xfId="2590" xr:uid="{A66E6F1A-DC50-49B5-9667-8D62BCB275B8}"/>
    <cellStyle name="Percent 2 3 2 9" xfId="426" xr:uid="{00000000-0005-0000-0000-000059000000}"/>
    <cellStyle name="Percent 2 3 2 9 2" xfId="1091" xr:uid="{2CB55816-0B5B-4365-AC36-AF6629DA4C1D}"/>
    <cellStyle name="Percent 2 3 2 9 3" xfId="1756" xr:uid="{1783E878-46A0-43F0-9DF3-89A1888E1951}"/>
    <cellStyle name="Percent 2 3 2 9 4" xfId="2421" xr:uid="{005A0891-5DEC-4E66-A693-DE5CBE6DF4EF}"/>
    <cellStyle name="Percent 2 3 3" xfId="166" xr:uid="{00000000-0005-0000-0000-000059000000}"/>
    <cellStyle name="Percent 2 3 3 10" xfId="849" xr:uid="{2A029542-4A7C-493B-96E4-8CE89AFD0C1D}"/>
    <cellStyle name="Percent 2 3 3 11" xfId="1514" xr:uid="{E9A3F8EF-D2AB-47FC-891B-7E2E469AE83B}"/>
    <cellStyle name="Percent 2 3 3 12" xfId="2179" xr:uid="{A3A97046-739D-4A6F-97EB-347D9DBB0741}"/>
    <cellStyle name="Percent 2 3 3 2" xfId="259" xr:uid="{00000000-0005-0000-0000-000059000000}"/>
    <cellStyle name="Percent 2 3 3 2 2" xfId="680" xr:uid="{00000000-0005-0000-0000-000059000000}"/>
    <cellStyle name="Percent 2 3 3 2 2 2" xfId="1345" xr:uid="{B48351D6-3058-4CA9-B61E-96BEF4948276}"/>
    <cellStyle name="Percent 2 3 3 2 2 3" xfId="2010" xr:uid="{2B62B1CC-D407-4F80-8109-2630D2C1BB21}"/>
    <cellStyle name="Percent 2 3 3 2 2 4" xfId="2675" xr:uid="{98EF44C3-75B3-4801-B0EB-6472A9BFA690}"/>
    <cellStyle name="Percent 2 3 3 2 3" xfId="466" xr:uid="{00000000-0005-0000-0000-000059000000}"/>
    <cellStyle name="Percent 2 3 3 2 3 2" xfId="1131" xr:uid="{1AB7FBDF-F06F-42EE-9701-33E30B96E92C}"/>
    <cellStyle name="Percent 2 3 3 2 3 3" xfId="1796" xr:uid="{BDB1E5D0-B5E1-4787-9DFC-0FE3E741BDDD}"/>
    <cellStyle name="Percent 2 3 3 2 3 4" xfId="2461" xr:uid="{6CE884A0-F588-4D15-B3CF-6B3C86EEB1C8}"/>
    <cellStyle name="Percent 2 3 3 2 4" xfId="926" xr:uid="{6E490D75-F174-4C8E-87DA-F167E7C516F6}"/>
    <cellStyle name="Percent 2 3 3 2 5" xfId="1591" xr:uid="{73CE4992-73E4-440A-B609-0BB80F7962FA}"/>
    <cellStyle name="Percent 2 3 3 2 6" xfId="2256" xr:uid="{7AAB634F-7C96-40AA-8A44-E92A38C52B32}"/>
    <cellStyle name="Percent 2 3 3 3" xfId="291" xr:uid="{00000000-0005-0000-0000-000059000000}"/>
    <cellStyle name="Percent 2 3 3 3 2" xfId="712" xr:uid="{00000000-0005-0000-0000-000059000000}"/>
    <cellStyle name="Percent 2 3 3 3 2 2" xfId="1377" xr:uid="{A9BFBFF9-0B9C-4CF5-8825-B4A7E695DB19}"/>
    <cellStyle name="Percent 2 3 3 3 2 3" xfId="2042" xr:uid="{C6E1A93A-830C-4BEF-B442-991690D89D12}"/>
    <cellStyle name="Percent 2 3 3 3 2 4" xfId="2707" xr:uid="{47CB44B5-F4C8-4F97-9693-99C2DF7E5677}"/>
    <cellStyle name="Percent 2 3 3 3 3" xfId="498" xr:uid="{00000000-0005-0000-0000-000059000000}"/>
    <cellStyle name="Percent 2 3 3 3 3 2" xfId="1163" xr:uid="{561160F5-F0AF-4255-85D9-32857E87EC6B}"/>
    <cellStyle name="Percent 2 3 3 3 3 3" xfId="1828" xr:uid="{09A939AA-91CE-4F03-88DB-885346963670}"/>
    <cellStyle name="Percent 2 3 3 3 3 4" xfId="2493" xr:uid="{62004800-4138-43CF-AE40-B2D5535B2E65}"/>
    <cellStyle name="Percent 2 3 3 3 4" xfId="958" xr:uid="{AE9ACFB5-6C5F-40E2-AE2A-007CEA95EF28}"/>
    <cellStyle name="Percent 2 3 3 3 5" xfId="1623" xr:uid="{5D70EF5D-23E0-4B87-96F1-869C051C22A5}"/>
    <cellStyle name="Percent 2 3 3 3 6" xfId="2288" xr:uid="{C8D899D7-E350-49BF-999F-302F0D9F5401}"/>
    <cellStyle name="Percent 2 3 3 4" xfId="323" xr:uid="{00000000-0005-0000-0000-000059000000}"/>
    <cellStyle name="Percent 2 3 3 4 2" xfId="744" xr:uid="{00000000-0005-0000-0000-000059000000}"/>
    <cellStyle name="Percent 2 3 3 4 2 2" xfId="1409" xr:uid="{5BCC78F4-AE6D-481F-A37D-4DA63A8F1676}"/>
    <cellStyle name="Percent 2 3 3 4 2 3" xfId="2074" xr:uid="{EFA4673F-F0D4-44CD-9268-F2245182E0C6}"/>
    <cellStyle name="Percent 2 3 3 4 2 4" xfId="2739" xr:uid="{597EA3D8-A75E-4959-BA57-459F32150693}"/>
    <cellStyle name="Percent 2 3 3 4 3" xfId="530" xr:uid="{00000000-0005-0000-0000-000059000000}"/>
    <cellStyle name="Percent 2 3 3 4 3 2" xfId="1195" xr:uid="{65037C83-894F-4B1D-AC29-CFE2D44DEB63}"/>
    <cellStyle name="Percent 2 3 3 4 3 3" xfId="1860" xr:uid="{B2EA095A-18A7-47CB-BC73-64840C53BF27}"/>
    <cellStyle name="Percent 2 3 3 4 3 4" xfId="2525" xr:uid="{63F69BF0-E176-4A98-8032-05E560405F49}"/>
    <cellStyle name="Percent 2 3 3 4 4" xfId="990" xr:uid="{A7E610D1-2F37-438E-8ACB-A35CD1EA343D}"/>
    <cellStyle name="Percent 2 3 3 4 5" xfId="1655" xr:uid="{A211D2B9-59DB-4EB3-B8A6-F4322DC56A6C}"/>
    <cellStyle name="Percent 2 3 3 4 6" xfId="2320" xr:uid="{6E9D0FED-424B-435E-BB60-805B9E565998}"/>
    <cellStyle name="Percent 2 3 3 5" xfId="357" xr:uid="{00000000-0005-0000-0000-000059000000}"/>
    <cellStyle name="Percent 2 3 3 5 2" xfId="776" xr:uid="{00000000-0005-0000-0000-000059000000}"/>
    <cellStyle name="Percent 2 3 3 5 2 2" xfId="1441" xr:uid="{3C5342DB-3613-4134-9A05-9B44B8F415A2}"/>
    <cellStyle name="Percent 2 3 3 5 2 3" xfId="2106" xr:uid="{C3359D6A-14F0-42D7-967A-918DAC2C262C}"/>
    <cellStyle name="Percent 2 3 3 5 2 4" xfId="2771" xr:uid="{CC020011-997C-4451-A5D9-548A3F9E70FC}"/>
    <cellStyle name="Percent 2 3 3 5 3" xfId="562" xr:uid="{00000000-0005-0000-0000-000059000000}"/>
    <cellStyle name="Percent 2 3 3 5 3 2" xfId="1227" xr:uid="{A1B50BCE-C39F-419B-A5F6-FDD730687CF6}"/>
    <cellStyle name="Percent 2 3 3 5 3 3" xfId="1892" xr:uid="{00FAC6EA-75AC-41F4-BC84-EE0DDA9B2869}"/>
    <cellStyle name="Percent 2 3 3 5 3 4" xfId="2557" xr:uid="{D17466E5-308A-4C7F-A2BB-13A2C8012F8F}"/>
    <cellStyle name="Percent 2 3 3 5 4" xfId="1022" xr:uid="{59EBA3F5-A921-4232-AF93-8B503511F003}"/>
    <cellStyle name="Percent 2 3 3 5 5" xfId="1687" xr:uid="{15E78A6C-FD5F-446C-8183-FE518FF79483}"/>
    <cellStyle name="Percent 2 3 3 5 6" xfId="2352" xr:uid="{46BCA0E4-27A4-452A-B646-C7AEF1C8B3E0}"/>
    <cellStyle name="Percent 2 3 3 6" xfId="212" xr:uid="{00000000-0005-0000-0000-000059000000}"/>
    <cellStyle name="Percent 2 3 3 6 2" xfId="636" xr:uid="{00000000-0005-0000-0000-000059000000}"/>
    <cellStyle name="Percent 2 3 3 6 2 2" xfId="1301" xr:uid="{B3D8C702-6CBF-449D-BC86-5598F2D5F21F}"/>
    <cellStyle name="Percent 2 3 3 6 2 3" xfId="1966" xr:uid="{F67F3627-87E0-463C-AF52-3396BE2461CB}"/>
    <cellStyle name="Percent 2 3 3 6 2 4" xfId="2631" xr:uid="{0B676806-BA94-4EC3-A2D4-C63AC52C338B}"/>
    <cellStyle name="Percent 2 3 3 6 3" xfId="882" xr:uid="{51B5FA59-6293-4177-9474-C8B78EBCAC4C}"/>
    <cellStyle name="Percent 2 3 3 6 4" xfId="1547" xr:uid="{FE1BE954-3230-46C4-AA4B-5E562B34CD02}"/>
    <cellStyle name="Percent 2 3 3 6 5" xfId="2212" xr:uid="{630B7C9F-D84D-46A1-93D6-4A72F564A0BE}"/>
    <cellStyle name="Percent 2 3 3 7" xfId="398" xr:uid="{00000000-0005-0000-0000-000059000000}"/>
    <cellStyle name="Percent 2 3 3 7 2" xfId="817" xr:uid="{00000000-0005-0000-0000-000059000000}"/>
    <cellStyle name="Percent 2 3 3 7 2 2" xfId="1482" xr:uid="{2E9729D7-32F4-4A8F-B56B-0EB8CA98116E}"/>
    <cellStyle name="Percent 2 3 3 7 2 3" xfId="2147" xr:uid="{2C4199CD-52FA-481D-AC4A-891D5800963C}"/>
    <cellStyle name="Percent 2 3 3 7 2 4" xfId="2812" xr:uid="{5E02CCCD-A7AC-4CFC-86F7-BE2038B0010D}"/>
    <cellStyle name="Percent 2 3 3 7 3" xfId="1063" xr:uid="{2E823E20-46A6-415B-9088-758E7F0C1BAA}"/>
    <cellStyle name="Percent 2 3 3 7 4" xfId="1728" xr:uid="{16512A9D-2FF2-4582-AFF8-90AFE16C4580}"/>
    <cellStyle name="Percent 2 3 3 7 5" xfId="2393" xr:uid="{0F17F55B-2A4E-492D-87E0-909356B12B17}"/>
    <cellStyle name="Percent 2 3 3 8" xfId="603" xr:uid="{00000000-0005-0000-0000-000059000000}"/>
    <cellStyle name="Percent 2 3 3 8 2" xfId="1268" xr:uid="{519A27D1-5991-42E7-A3FE-4B715527A42B}"/>
    <cellStyle name="Percent 2 3 3 8 3" xfId="1933" xr:uid="{8B1CEB9E-0E41-4CF0-8BB7-AD99B8224D24}"/>
    <cellStyle name="Percent 2 3 3 8 4" xfId="2598" xr:uid="{7C415E29-3698-4967-B838-6756EEB05BBB}"/>
    <cellStyle name="Percent 2 3 3 9" xfId="422" xr:uid="{00000000-0005-0000-0000-000059000000}"/>
    <cellStyle name="Percent 2 3 3 9 2" xfId="1087" xr:uid="{7BDB6C75-AD4D-4186-892E-E4E4ED93924D}"/>
    <cellStyle name="Percent 2 3 3 9 3" xfId="1752" xr:uid="{18662116-9F48-4178-BF0F-3745239B01F1}"/>
    <cellStyle name="Percent 2 3 3 9 4" xfId="2417" xr:uid="{E2EE1372-71AA-492C-AD16-CEE4D1963F21}"/>
    <cellStyle name="Percent 2 3 4" xfId="146" xr:uid="{00000000-0005-0000-0000-000059000000}"/>
    <cellStyle name="Percent 2 3 4 10" xfId="1495" xr:uid="{6B652A25-749B-4FFA-9464-369B1EAB86DD}"/>
    <cellStyle name="Percent 2 3 4 11" xfId="2160" xr:uid="{DF9AC263-DAF2-4647-9378-BE03434369DC}"/>
    <cellStyle name="Percent 2 3 4 2" xfId="272" xr:uid="{00000000-0005-0000-0000-000059000000}"/>
    <cellStyle name="Percent 2 3 4 2 2" xfId="693" xr:uid="{00000000-0005-0000-0000-000059000000}"/>
    <cellStyle name="Percent 2 3 4 2 2 2" xfId="1358" xr:uid="{0AEAA365-ED82-49D7-9902-10EF8FE8F828}"/>
    <cellStyle name="Percent 2 3 4 2 2 3" xfId="2023" xr:uid="{4881AEE9-F60E-43AC-9BDF-60B5EDF0C83F}"/>
    <cellStyle name="Percent 2 3 4 2 2 4" xfId="2688" xr:uid="{9840192C-6FF1-420C-A2B1-0334689CB980}"/>
    <cellStyle name="Percent 2 3 4 2 3" xfId="479" xr:uid="{00000000-0005-0000-0000-000059000000}"/>
    <cellStyle name="Percent 2 3 4 2 3 2" xfId="1144" xr:uid="{A083B519-8BE5-479B-BF7B-C3A749AFC034}"/>
    <cellStyle name="Percent 2 3 4 2 3 3" xfId="1809" xr:uid="{AA399A3D-1C13-4AD8-B8F3-0191F0E04954}"/>
    <cellStyle name="Percent 2 3 4 2 3 4" xfId="2474" xr:uid="{ED750713-584A-4F45-AA67-D5C46D1F7D79}"/>
    <cellStyle name="Percent 2 3 4 2 4" xfId="939" xr:uid="{08E3B5FB-F58B-4E81-9B7D-FE02D8AE5B38}"/>
    <cellStyle name="Percent 2 3 4 2 5" xfId="1604" xr:uid="{60D13168-10A6-4B0F-AA6C-293FED127599}"/>
    <cellStyle name="Percent 2 3 4 2 6" xfId="2269" xr:uid="{E3A775E8-3AD5-4C79-AF1F-B44F92DA508B}"/>
    <cellStyle name="Percent 2 3 4 3" xfId="304" xr:uid="{00000000-0005-0000-0000-000059000000}"/>
    <cellStyle name="Percent 2 3 4 3 2" xfId="725" xr:uid="{00000000-0005-0000-0000-000059000000}"/>
    <cellStyle name="Percent 2 3 4 3 2 2" xfId="1390" xr:uid="{5CD6A202-D918-4496-9B43-7A6EAE892630}"/>
    <cellStyle name="Percent 2 3 4 3 2 3" xfId="2055" xr:uid="{A8DF6463-ED6B-4E51-ADCC-2C070E0EC019}"/>
    <cellStyle name="Percent 2 3 4 3 2 4" xfId="2720" xr:uid="{7F0CDA26-AA56-4684-9BE3-B5AF091E5D3E}"/>
    <cellStyle name="Percent 2 3 4 3 3" xfId="511" xr:uid="{00000000-0005-0000-0000-000059000000}"/>
    <cellStyle name="Percent 2 3 4 3 3 2" xfId="1176" xr:uid="{B20CB087-A3BB-450F-A276-14AAF4979615}"/>
    <cellStyle name="Percent 2 3 4 3 3 3" xfId="1841" xr:uid="{4E20C6B5-6FD8-422E-AAB4-F52AA64F184E}"/>
    <cellStyle name="Percent 2 3 4 3 3 4" xfId="2506" xr:uid="{B9E99D18-F5ED-4CEC-B305-8FB28109D48D}"/>
    <cellStyle name="Percent 2 3 4 3 4" xfId="971" xr:uid="{76A7D3CE-9A92-43B6-84F9-73B0B09240CD}"/>
    <cellStyle name="Percent 2 3 4 3 5" xfId="1636" xr:uid="{24DD8AC8-103C-4FB0-AC8D-5DA159392DEC}"/>
    <cellStyle name="Percent 2 3 4 3 6" xfId="2301" xr:uid="{AFFA4509-CF0B-45CF-8125-D90E477AE9D2}"/>
    <cellStyle name="Percent 2 3 4 4" xfId="338" xr:uid="{00000000-0005-0000-0000-000059000000}"/>
    <cellStyle name="Percent 2 3 4 4 2" xfId="757" xr:uid="{00000000-0005-0000-0000-000059000000}"/>
    <cellStyle name="Percent 2 3 4 4 2 2" xfId="1422" xr:uid="{EFB33031-60A2-4BC4-AD4B-EF8FC31E377D}"/>
    <cellStyle name="Percent 2 3 4 4 2 3" xfId="2087" xr:uid="{35300E0D-5B22-4286-A644-4ADB3932B51B}"/>
    <cellStyle name="Percent 2 3 4 4 2 4" xfId="2752" xr:uid="{2137D73C-1D1E-49F9-8195-F74162F9FB68}"/>
    <cellStyle name="Percent 2 3 4 4 3" xfId="543" xr:uid="{00000000-0005-0000-0000-000059000000}"/>
    <cellStyle name="Percent 2 3 4 4 3 2" xfId="1208" xr:uid="{3514D5DD-2AA6-44F5-8A28-B6D136E37F18}"/>
    <cellStyle name="Percent 2 3 4 4 3 3" xfId="1873" xr:uid="{C733991E-343E-4A15-AD77-898BEF3E3E40}"/>
    <cellStyle name="Percent 2 3 4 4 3 4" xfId="2538" xr:uid="{50B985DF-2561-4989-A860-FDA718D96C60}"/>
    <cellStyle name="Percent 2 3 4 4 4" xfId="1003" xr:uid="{240EE15C-7E2E-4021-B4F1-C54A36548125}"/>
    <cellStyle name="Percent 2 3 4 4 5" xfId="1668" xr:uid="{A36A1D3F-7EB7-4698-8E45-96C7A9679064}"/>
    <cellStyle name="Percent 2 3 4 4 6" xfId="2333" xr:uid="{5E9DA91B-9ED4-4BFE-A160-3A2E35D23F83}"/>
    <cellStyle name="Percent 2 3 4 5" xfId="226" xr:uid="{00000000-0005-0000-0000-000059000000}"/>
    <cellStyle name="Percent 2 3 4 5 2" xfId="648" xr:uid="{00000000-0005-0000-0000-000059000000}"/>
    <cellStyle name="Percent 2 3 4 5 2 2" xfId="1313" xr:uid="{D0FFBB28-C109-4243-8B3E-1ADACF79A613}"/>
    <cellStyle name="Percent 2 3 4 5 2 3" xfId="1978" xr:uid="{48B6D27D-163C-4457-B029-60F4E8A878E0}"/>
    <cellStyle name="Percent 2 3 4 5 2 4" xfId="2643" xr:uid="{4EA79933-D065-477F-95C6-20CD21A825D5}"/>
    <cellStyle name="Percent 2 3 4 5 3" xfId="894" xr:uid="{15BA5207-D798-4CF7-81BA-D897154F7F00}"/>
    <cellStyle name="Percent 2 3 4 5 4" xfId="1559" xr:uid="{998B5F03-2657-40CB-89BF-A6DDEB48BFCD}"/>
    <cellStyle name="Percent 2 3 4 5 5" xfId="2224" xr:uid="{08538E62-BED7-4CF1-80DB-E926590871FF}"/>
    <cellStyle name="Percent 2 3 4 6" xfId="379" xr:uid="{00000000-0005-0000-0000-000059000000}"/>
    <cellStyle name="Percent 2 3 4 6 2" xfId="798" xr:uid="{00000000-0005-0000-0000-000059000000}"/>
    <cellStyle name="Percent 2 3 4 6 2 2" xfId="1463" xr:uid="{D46140F6-FC3D-47C9-A2E6-C817022FB1DE}"/>
    <cellStyle name="Percent 2 3 4 6 2 3" xfId="2128" xr:uid="{589C0206-2027-47BF-A187-7F12C9FF9F1F}"/>
    <cellStyle name="Percent 2 3 4 6 2 4" xfId="2793" xr:uid="{75B76FB7-E02D-4074-92AF-AE231E2EB8C5}"/>
    <cellStyle name="Percent 2 3 4 6 3" xfId="1044" xr:uid="{4CFAAE7B-CAE5-40CE-9F27-99259FB138A2}"/>
    <cellStyle name="Percent 2 3 4 6 4" xfId="1709" xr:uid="{8EBC8026-6963-42E0-A77A-47E607F93FCB}"/>
    <cellStyle name="Percent 2 3 4 6 5" xfId="2374" xr:uid="{84B3FA20-525D-49AA-852D-DE9EE18E90D5}"/>
    <cellStyle name="Percent 2 3 4 7" xfId="584" xr:uid="{00000000-0005-0000-0000-000059000000}"/>
    <cellStyle name="Percent 2 3 4 7 2" xfId="1249" xr:uid="{5A09AB7E-6816-45EA-BD86-A1B909953A62}"/>
    <cellStyle name="Percent 2 3 4 7 3" xfId="1914" xr:uid="{88FDEDC7-5373-4D4C-9AC5-F8FBACB75C5F}"/>
    <cellStyle name="Percent 2 3 4 7 4" xfId="2579" xr:uid="{DBBACD6D-E72D-4D0E-9232-7887E9254C0A}"/>
    <cellStyle name="Percent 2 3 4 8" xfId="434" xr:uid="{00000000-0005-0000-0000-000059000000}"/>
    <cellStyle name="Percent 2 3 4 8 2" xfId="1099" xr:uid="{5C2BEFAD-F138-44DC-A8C9-BEFC1A4C3ACA}"/>
    <cellStyle name="Percent 2 3 4 8 3" xfId="1764" xr:uid="{1BDC96A7-71F3-4107-84A8-C27492321983}"/>
    <cellStyle name="Percent 2 3 4 8 4" xfId="2429" xr:uid="{57B6FFAC-07AA-4DBC-9BBC-051DDB94C02D}"/>
    <cellStyle name="Percent 2 3 4 9" xfId="830" xr:uid="{BF370A67-3D58-4FD5-BC66-097519398CA0}"/>
    <cellStyle name="Percent 2 3 5" xfId="176" xr:uid="{00000000-0005-0000-0000-000059000000}"/>
    <cellStyle name="Percent 2 3 5 2" xfId="366" xr:uid="{00000000-0005-0000-0000-000059000000}"/>
    <cellStyle name="Percent 2 3 5 2 2" xfId="785" xr:uid="{00000000-0005-0000-0000-000059000000}"/>
    <cellStyle name="Percent 2 3 5 2 2 2" xfId="1450" xr:uid="{A599BFC8-922D-4043-8240-01980EA03705}"/>
    <cellStyle name="Percent 2 3 5 2 2 3" xfId="2115" xr:uid="{6E512AA1-1FFC-4F44-935A-850315FAFDED}"/>
    <cellStyle name="Percent 2 3 5 2 2 4" xfId="2780" xr:uid="{C81455E7-85C7-4E27-8446-08B5CB3FE866}"/>
    <cellStyle name="Percent 2 3 5 2 3" xfId="571" xr:uid="{00000000-0005-0000-0000-000059000000}"/>
    <cellStyle name="Percent 2 3 5 2 3 2" xfId="1236" xr:uid="{AEED918E-8AFE-46B0-8DFB-0288E83CF616}"/>
    <cellStyle name="Percent 2 3 5 2 3 3" xfId="1901" xr:uid="{3A48A14F-FC70-4F76-A69F-939E9367124A}"/>
    <cellStyle name="Percent 2 3 5 2 3 4" xfId="2566" xr:uid="{DA971B2B-9DEC-4E14-B7C9-5A97398837D4}"/>
    <cellStyle name="Percent 2 3 5 2 4" xfId="1031" xr:uid="{0DA09FBD-E0FB-47BC-983E-7096405810C3}"/>
    <cellStyle name="Percent 2 3 5 2 5" xfId="1696" xr:uid="{15A40FDE-633E-46E0-805A-DE70C737D007}"/>
    <cellStyle name="Percent 2 3 5 2 6" xfId="2361" xr:uid="{6CE40F44-28B2-4F3C-B2F3-634B36F9118E}"/>
    <cellStyle name="Percent 2 3 5 3" xfId="235" xr:uid="{00000000-0005-0000-0000-000059000000}"/>
    <cellStyle name="Percent 2 3 5 3 2" xfId="656" xr:uid="{00000000-0005-0000-0000-000059000000}"/>
    <cellStyle name="Percent 2 3 5 3 2 2" xfId="1321" xr:uid="{3D89B258-9971-470B-84A5-80E761BDF698}"/>
    <cellStyle name="Percent 2 3 5 3 2 3" xfId="1986" xr:uid="{60EB4481-DFA3-4C5D-84CF-DAD719288EED}"/>
    <cellStyle name="Percent 2 3 5 3 2 4" xfId="2651" xr:uid="{322E292A-5F6C-41B6-B3EE-58EE5CCC2763}"/>
    <cellStyle name="Percent 2 3 5 3 3" xfId="902" xr:uid="{B8F950E8-2024-4BE0-88AD-50FDEC095E23}"/>
    <cellStyle name="Percent 2 3 5 3 4" xfId="1567" xr:uid="{9909A788-1536-4678-AF6E-71376B87A68F}"/>
    <cellStyle name="Percent 2 3 5 3 5" xfId="2232" xr:uid="{DD9880F1-F63F-4C82-B034-50D2843CD068}"/>
    <cellStyle name="Percent 2 3 5 4" xfId="612" xr:uid="{00000000-0005-0000-0000-000059000000}"/>
    <cellStyle name="Percent 2 3 5 4 2" xfId="1277" xr:uid="{2BC157CB-342C-43C4-BEBA-EACE25ECABA2}"/>
    <cellStyle name="Percent 2 3 5 4 3" xfId="1942" xr:uid="{15049811-8D59-4719-AA5F-5B0B9EB597BB}"/>
    <cellStyle name="Percent 2 3 5 4 4" xfId="2607" xr:uid="{19738C26-7949-46B5-934F-A81398800C4F}"/>
    <cellStyle name="Percent 2 3 5 5" xfId="442" xr:uid="{00000000-0005-0000-0000-000059000000}"/>
    <cellStyle name="Percent 2 3 5 5 2" xfId="1107" xr:uid="{EF9CBC86-BE53-474A-8856-3185D28E7840}"/>
    <cellStyle name="Percent 2 3 5 5 3" xfId="1772" xr:uid="{D0E17A42-722F-449B-A614-641A42B47B4D}"/>
    <cellStyle name="Percent 2 3 5 5 4" xfId="2437" xr:uid="{5BA0DC5E-54A9-4898-B4F7-77EF8FBDECC7}"/>
    <cellStyle name="Percent 2 3 5 6" xfId="858" xr:uid="{AB3921DA-3FAC-4DD5-B079-011CE541EE78}"/>
    <cellStyle name="Percent 2 3 5 7" xfId="1523" xr:uid="{82EF3093-C88A-4356-82FC-F3D3AFE508E8}"/>
    <cellStyle name="Percent 2 3 5 8" xfId="2188" xr:uid="{B333D998-E6D4-44C5-BB6C-79CF8BC23A8F}"/>
    <cellStyle name="Percent 2 3 6" xfId="240" xr:uid="{00000000-0005-0000-0000-000059000000}"/>
    <cellStyle name="Percent 2 3 6 2" xfId="661" xr:uid="{00000000-0005-0000-0000-000059000000}"/>
    <cellStyle name="Percent 2 3 6 2 2" xfId="1326" xr:uid="{CA5E28DB-C641-43EE-990B-786175F31A33}"/>
    <cellStyle name="Percent 2 3 6 2 3" xfId="1991" xr:uid="{0739F4BB-C9D0-4506-811E-188E142167F7}"/>
    <cellStyle name="Percent 2 3 6 2 4" xfId="2656" xr:uid="{C56FE7AA-FA6C-4C3F-B26A-B5CA50787219}"/>
    <cellStyle name="Percent 2 3 6 3" xfId="447" xr:uid="{00000000-0005-0000-0000-000059000000}"/>
    <cellStyle name="Percent 2 3 6 3 2" xfId="1112" xr:uid="{4C73C737-A365-4484-8885-93FBFB7A4EC3}"/>
    <cellStyle name="Percent 2 3 6 3 3" xfId="1777" xr:uid="{030E6AC7-09AE-4A81-BD72-6730E58065AC}"/>
    <cellStyle name="Percent 2 3 6 3 4" xfId="2442" xr:uid="{C4E653A6-CFE4-4258-BDD5-49F3DB67A374}"/>
    <cellStyle name="Percent 2 3 6 4" xfId="907" xr:uid="{74C66A98-1A39-4AB0-92FF-FD4E6A5A0033}"/>
    <cellStyle name="Percent 2 3 6 5" xfId="1572" xr:uid="{A904BEA8-6364-4463-BD02-583762DB97F6}"/>
    <cellStyle name="Percent 2 3 6 6" xfId="2237" xr:uid="{926AC410-EAD3-4E85-A12B-6120CE26075E}"/>
    <cellStyle name="Percent 2 3 7" xfId="267" xr:uid="{00000000-0005-0000-0000-000059000000}"/>
    <cellStyle name="Percent 2 3 7 2" xfId="688" xr:uid="{00000000-0005-0000-0000-000059000000}"/>
    <cellStyle name="Percent 2 3 7 2 2" xfId="1353" xr:uid="{8BCEC781-1604-4618-A6A6-2CD34C88412D}"/>
    <cellStyle name="Percent 2 3 7 2 3" xfId="2018" xr:uid="{BA420BB8-D24A-45EE-8F51-843EE7C632E0}"/>
    <cellStyle name="Percent 2 3 7 2 4" xfId="2683" xr:uid="{FC76B99F-90CC-40A0-8043-1681466FEC78}"/>
    <cellStyle name="Percent 2 3 7 3" xfId="474" xr:uid="{00000000-0005-0000-0000-000059000000}"/>
    <cellStyle name="Percent 2 3 7 3 2" xfId="1139" xr:uid="{65FFD451-B2DB-45DF-9740-F464B8BA5D40}"/>
    <cellStyle name="Percent 2 3 7 3 3" xfId="1804" xr:uid="{2EE8791E-A848-4D8D-9536-23167969A669}"/>
    <cellStyle name="Percent 2 3 7 3 4" xfId="2469" xr:uid="{FCA2F7EE-0432-4664-B3C1-20AE80BF15E3}"/>
    <cellStyle name="Percent 2 3 7 4" xfId="934" xr:uid="{59B5BC99-1ACC-48A0-B1C5-E84E94647F43}"/>
    <cellStyle name="Percent 2 3 7 5" xfId="1599" xr:uid="{55C254C4-881E-4A1D-A4DF-F9649929E35A}"/>
    <cellStyle name="Percent 2 3 7 6" xfId="2264" xr:uid="{45E67C0D-F8B0-460B-A59A-9242578FAA2F}"/>
    <cellStyle name="Percent 2 3 8" xfId="299" xr:uid="{00000000-0005-0000-0000-000059000000}"/>
    <cellStyle name="Percent 2 3 8 2" xfId="720" xr:uid="{00000000-0005-0000-0000-000059000000}"/>
    <cellStyle name="Percent 2 3 8 2 2" xfId="1385" xr:uid="{E8B8C8B6-E844-422B-A4C1-55B9867732E8}"/>
    <cellStyle name="Percent 2 3 8 2 3" xfId="2050" xr:uid="{01B9F18F-2AD8-4331-8E58-89092F5AAA8E}"/>
    <cellStyle name="Percent 2 3 8 2 4" xfId="2715" xr:uid="{74642557-C8A1-468D-8642-91FA4E7FA96D}"/>
    <cellStyle name="Percent 2 3 8 3" xfId="506" xr:uid="{00000000-0005-0000-0000-000059000000}"/>
    <cellStyle name="Percent 2 3 8 3 2" xfId="1171" xr:uid="{A1B538D9-951F-4236-ACE5-20C9116A709A}"/>
    <cellStyle name="Percent 2 3 8 3 3" xfId="1836" xr:uid="{FE87FA55-C457-4211-84DB-C635D51D5EE5}"/>
    <cellStyle name="Percent 2 3 8 3 4" xfId="2501" xr:uid="{06AE8936-5ED8-4C3F-8B7E-5A7487E7E6E0}"/>
    <cellStyle name="Percent 2 3 8 4" xfId="966" xr:uid="{83E92B52-C65C-472C-A578-7E350DBA3E10}"/>
    <cellStyle name="Percent 2 3 8 5" xfId="1631" xr:uid="{366104F6-292B-4EE5-B8F9-A08CF7D30ACF}"/>
    <cellStyle name="Percent 2 3 8 6" xfId="2296" xr:uid="{C3A2EDED-7FC7-47A5-BF0E-C00BC6A9C36C}"/>
    <cellStyle name="Percent 2 3 9" xfId="333" xr:uid="{00000000-0005-0000-0000-000059000000}"/>
    <cellStyle name="Percent 2 3 9 2" xfId="752" xr:uid="{00000000-0005-0000-0000-000059000000}"/>
    <cellStyle name="Percent 2 3 9 2 2" xfId="1417" xr:uid="{EC912E75-1B1E-4250-9649-903C3EDEF0EA}"/>
    <cellStyle name="Percent 2 3 9 2 3" xfId="2082" xr:uid="{C2948898-FFC4-43E7-A18B-7BF3CF9C9ACC}"/>
    <cellStyle name="Percent 2 3 9 2 4" xfId="2747" xr:uid="{8AC09CA9-B2EA-49FA-BBB5-014D0697B17D}"/>
    <cellStyle name="Percent 2 3 9 3" xfId="538" xr:uid="{00000000-0005-0000-0000-000059000000}"/>
    <cellStyle name="Percent 2 3 9 3 2" xfId="1203" xr:uid="{B979DAAB-3964-4D8D-B3C5-30A2E72CFEFB}"/>
    <cellStyle name="Percent 2 3 9 3 3" xfId="1868" xr:uid="{7C919683-0536-4603-9D4F-762C2749E664}"/>
    <cellStyle name="Percent 2 3 9 3 4" xfId="2533" xr:uid="{573B36A3-4B56-4159-AB74-225BB3890FA3}"/>
    <cellStyle name="Percent 2 3 9 4" xfId="998" xr:uid="{FBDB11C3-A5DE-4AF4-9F1D-C6FA9B6FC0FD}"/>
    <cellStyle name="Percent 2 3 9 5" xfId="1663" xr:uid="{1BC6A52B-F96D-4442-A39A-365590B42F87}"/>
    <cellStyle name="Percent 2 3 9 6" xfId="2328" xr:uid="{4E3FA419-0E06-40F2-9CFE-F375EAC3D7F8}"/>
    <cellStyle name="Percent 2 4" xfId="153" xr:uid="{00000000-0005-0000-0000-000059000000}"/>
    <cellStyle name="Percent 2 4 10" xfId="837" xr:uid="{CB18C598-4816-43F7-8712-EC0C546B0C53}"/>
    <cellStyle name="Percent 2 4 11" xfId="1502" xr:uid="{98F15D53-91B1-40BE-B7A3-AB79CDEF8E45}"/>
    <cellStyle name="Percent 2 4 12" xfId="2167" xr:uid="{C32F7D0A-B4CC-478C-826E-AB15DAB55933}"/>
    <cellStyle name="Percent 2 4 2" xfId="247" xr:uid="{00000000-0005-0000-0000-000059000000}"/>
    <cellStyle name="Percent 2 4 2 2" xfId="668" xr:uid="{00000000-0005-0000-0000-000059000000}"/>
    <cellStyle name="Percent 2 4 2 2 2" xfId="1333" xr:uid="{81795036-C6A1-4F37-A9E8-E93D2543341B}"/>
    <cellStyle name="Percent 2 4 2 2 3" xfId="1998" xr:uid="{85CE35FF-3EB5-4A09-BB37-9EB5A12C7188}"/>
    <cellStyle name="Percent 2 4 2 2 4" xfId="2663" xr:uid="{B4B785B1-0C6A-41E1-8E07-AD5987A060EA}"/>
    <cellStyle name="Percent 2 4 2 3" xfId="454" xr:uid="{00000000-0005-0000-0000-000059000000}"/>
    <cellStyle name="Percent 2 4 2 3 2" xfId="1119" xr:uid="{5321144D-92F9-4111-A372-FC871F8086B7}"/>
    <cellStyle name="Percent 2 4 2 3 3" xfId="1784" xr:uid="{8E8A8AC7-22E1-4DD7-9CA8-4E29C9DBD1B4}"/>
    <cellStyle name="Percent 2 4 2 3 4" xfId="2449" xr:uid="{58DB3F17-1EF0-4284-8B2F-7A2940864EE3}"/>
    <cellStyle name="Percent 2 4 2 4" xfId="914" xr:uid="{3B347EC7-C2B5-41AC-BB34-F26956E10DA3}"/>
    <cellStyle name="Percent 2 4 2 5" xfId="1579" xr:uid="{307307C6-64C8-42BC-B3C3-11DC8FC1D3CD}"/>
    <cellStyle name="Percent 2 4 2 6" xfId="2244" xr:uid="{13E0F48D-5D01-4649-9595-72CDBBA8EA23}"/>
    <cellStyle name="Percent 2 4 3" xfId="279" xr:uid="{00000000-0005-0000-0000-000059000000}"/>
    <cellStyle name="Percent 2 4 3 2" xfId="700" xr:uid="{00000000-0005-0000-0000-000059000000}"/>
    <cellStyle name="Percent 2 4 3 2 2" xfId="1365" xr:uid="{CC02B266-091E-4C4D-B6F6-2BDF1DFD4011}"/>
    <cellStyle name="Percent 2 4 3 2 3" xfId="2030" xr:uid="{BAD4B72A-9D52-48D9-A25F-ED171950647B}"/>
    <cellStyle name="Percent 2 4 3 2 4" xfId="2695" xr:uid="{5B4708E0-F6C7-4F27-8A4F-C8214CBD3579}"/>
    <cellStyle name="Percent 2 4 3 3" xfId="486" xr:uid="{00000000-0005-0000-0000-000059000000}"/>
    <cellStyle name="Percent 2 4 3 3 2" xfId="1151" xr:uid="{4C2CB3B3-85A5-4432-A7AC-622337526946}"/>
    <cellStyle name="Percent 2 4 3 3 3" xfId="1816" xr:uid="{7CA01F66-3366-443C-B279-9B15C8CD5687}"/>
    <cellStyle name="Percent 2 4 3 3 4" xfId="2481" xr:uid="{ABCA6ED8-26B9-4C22-9601-DEE3E8193608}"/>
    <cellStyle name="Percent 2 4 3 4" xfId="946" xr:uid="{514804B3-9F40-4DA4-B824-16CEF4130C8F}"/>
    <cellStyle name="Percent 2 4 3 5" xfId="1611" xr:uid="{6933EC3C-7568-4284-BFE9-E08D1AA7B4C9}"/>
    <cellStyle name="Percent 2 4 3 6" xfId="2276" xr:uid="{DDBA6451-672C-4523-B7D8-569BFF26040A}"/>
    <cellStyle name="Percent 2 4 4" xfId="311" xr:uid="{00000000-0005-0000-0000-000059000000}"/>
    <cellStyle name="Percent 2 4 4 2" xfId="732" xr:uid="{00000000-0005-0000-0000-000059000000}"/>
    <cellStyle name="Percent 2 4 4 2 2" xfId="1397" xr:uid="{8E734382-6667-4A7B-AD30-196FCCA23CB8}"/>
    <cellStyle name="Percent 2 4 4 2 3" xfId="2062" xr:uid="{8AB70D59-0FCB-43C7-BB31-D36ABFA118C6}"/>
    <cellStyle name="Percent 2 4 4 2 4" xfId="2727" xr:uid="{ED7E5CF5-095E-47B8-96DA-0F1B18088931}"/>
    <cellStyle name="Percent 2 4 4 3" xfId="518" xr:uid="{00000000-0005-0000-0000-000059000000}"/>
    <cellStyle name="Percent 2 4 4 3 2" xfId="1183" xr:uid="{A8B88A1A-F974-4635-84C4-8D78D28B36E9}"/>
    <cellStyle name="Percent 2 4 4 3 3" xfId="1848" xr:uid="{B0D44842-AAD4-4CD7-A59C-DB312D296280}"/>
    <cellStyle name="Percent 2 4 4 3 4" xfId="2513" xr:uid="{1B9E72CD-7539-4001-80B8-B21FF2BE966A}"/>
    <cellStyle name="Percent 2 4 4 4" xfId="978" xr:uid="{D24B1569-CE6E-480B-A502-3BE1DEAFE5BA}"/>
    <cellStyle name="Percent 2 4 4 5" xfId="1643" xr:uid="{2E6DA4F5-701A-48E0-A8F5-8A9713A7B77E}"/>
    <cellStyle name="Percent 2 4 4 6" xfId="2308" xr:uid="{5D0A04B2-E178-4971-B191-0C7AC13A5C42}"/>
    <cellStyle name="Percent 2 4 5" xfId="345" xr:uid="{00000000-0005-0000-0000-000059000000}"/>
    <cellStyle name="Percent 2 4 5 2" xfId="764" xr:uid="{00000000-0005-0000-0000-000059000000}"/>
    <cellStyle name="Percent 2 4 5 2 2" xfId="1429" xr:uid="{BD8194F3-25D6-4F14-B5B6-DD3EA47BBBB9}"/>
    <cellStyle name="Percent 2 4 5 2 3" xfId="2094" xr:uid="{090FE421-8744-4F1E-9C61-19C967902366}"/>
    <cellStyle name="Percent 2 4 5 2 4" xfId="2759" xr:uid="{84D9F1C7-CC05-4793-AB61-BF94D135B04F}"/>
    <cellStyle name="Percent 2 4 5 3" xfId="550" xr:uid="{00000000-0005-0000-0000-000059000000}"/>
    <cellStyle name="Percent 2 4 5 3 2" xfId="1215" xr:uid="{63597A6C-718C-4D4E-8FB0-4FBF19E342FB}"/>
    <cellStyle name="Percent 2 4 5 3 3" xfId="1880" xr:uid="{66DCFF6E-29F1-4547-9951-993B8E9475FB}"/>
    <cellStyle name="Percent 2 4 5 3 4" xfId="2545" xr:uid="{A9D86330-E6CB-46F4-B2F7-70DEF125436C}"/>
    <cellStyle name="Percent 2 4 5 4" xfId="1010" xr:uid="{87C53380-3400-4A35-B7C0-2CF8082688FA}"/>
    <cellStyle name="Percent 2 4 5 5" xfId="1675" xr:uid="{AA6E3F7F-E24A-46F7-A85C-E1C2B639E762}"/>
    <cellStyle name="Percent 2 4 5 6" xfId="2340" xr:uid="{719E1D6B-EC7D-4208-A62B-A4F0593238D0}"/>
    <cellStyle name="Percent 2 4 6" xfId="205" xr:uid="{00000000-0005-0000-0000-000059000000}"/>
    <cellStyle name="Percent 2 4 6 2" xfId="632" xr:uid="{00000000-0005-0000-0000-000059000000}"/>
    <cellStyle name="Percent 2 4 6 2 2" xfId="1297" xr:uid="{0053878C-0478-44F0-89D0-7FB476513A13}"/>
    <cellStyle name="Percent 2 4 6 2 3" xfId="1962" xr:uid="{D96B8321-ECC4-466C-AEB3-E68995F1E1E6}"/>
    <cellStyle name="Percent 2 4 6 2 4" xfId="2627" xr:uid="{B24E0D34-C697-4DB6-98F1-485C62ED0A5D}"/>
    <cellStyle name="Percent 2 4 6 3" xfId="878" xr:uid="{812DF9C4-E78A-41E9-AB0F-9AB2C7AB7161}"/>
    <cellStyle name="Percent 2 4 6 4" xfId="1543" xr:uid="{18945FFA-187A-4B83-B7D0-8DD2BBB4E222}"/>
    <cellStyle name="Percent 2 4 6 5" xfId="2208" xr:uid="{094CEB07-43AB-446E-91DE-86508A246361}"/>
    <cellStyle name="Percent 2 4 7" xfId="386" xr:uid="{00000000-0005-0000-0000-000059000000}"/>
    <cellStyle name="Percent 2 4 7 2" xfId="805" xr:uid="{00000000-0005-0000-0000-000059000000}"/>
    <cellStyle name="Percent 2 4 7 2 2" xfId="1470" xr:uid="{3F2B6C4C-2B1A-44F8-BC51-54D714A41BEF}"/>
    <cellStyle name="Percent 2 4 7 2 3" xfId="2135" xr:uid="{EEE8721A-B536-40AF-9DE5-D4BB0BC47FE2}"/>
    <cellStyle name="Percent 2 4 7 2 4" xfId="2800" xr:uid="{7D0D18AF-8454-4EDA-94E6-8B922D085D64}"/>
    <cellStyle name="Percent 2 4 7 3" xfId="1051" xr:uid="{1E9AF843-158D-46DC-857C-2A685AD35F99}"/>
    <cellStyle name="Percent 2 4 7 4" xfId="1716" xr:uid="{CCB86719-FB5A-46AB-A05C-1B9927566743}"/>
    <cellStyle name="Percent 2 4 7 5" xfId="2381" xr:uid="{7B4C5804-0EE4-4BE6-88B6-C3869D472FA1}"/>
    <cellStyle name="Percent 2 4 8" xfId="591" xr:uid="{00000000-0005-0000-0000-000059000000}"/>
    <cellStyle name="Percent 2 4 8 2" xfId="1256" xr:uid="{B891B0A7-C775-42FA-8FAE-545E5E731CF2}"/>
    <cellStyle name="Percent 2 4 8 3" xfId="1921" xr:uid="{B69108A0-A9D3-4427-9591-51A04F22B797}"/>
    <cellStyle name="Percent 2 4 8 4" xfId="2586" xr:uid="{45CEA6E3-A477-44CD-87E8-E17486082D3E}"/>
    <cellStyle name="Percent 2 4 9" xfId="418" xr:uid="{00000000-0005-0000-0000-000059000000}"/>
    <cellStyle name="Percent 2 4 9 2" xfId="1083" xr:uid="{4F55A520-98B7-4375-8321-524A979765CF}"/>
    <cellStyle name="Percent 2 4 9 3" xfId="1748" xr:uid="{88F1739B-6939-4C62-993F-E96285B7F006}"/>
    <cellStyle name="Percent 2 4 9 4" xfId="2413" xr:uid="{C16982EA-CB37-4A70-9B66-DEF60E7A5272}"/>
    <cellStyle name="Percent 2 5" xfId="161" xr:uid="{00000000-0005-0000-0000-000059000000}"/>
    <cellStyle name="Percent 2 5 10" xfId="845" xr:uid="{A9E94F14-91D4-4BD2-8D65-D6E0589B9C4F}"/>
    <cellStyle name="Percent 2 5 11" xfId="1510" xr:uid="{B4066E18-8CB6-4A73-9987-442887C6D458}"/>
    <cellStyle name="Percent 2 5 12" xfId="2175" xr:uid="{519C5BF4-6F6C-4B25-87B7-50677186D795}"/>
    <cellStyle name="Percent 2 5 2" xfId="255" xr:uid="{00000000-0005-0000-0000-000059000000}"/>
    <cellStyle name="Percent 2 5 2 2" xfId="676" xr:uid="{00000000-0005-0000-0000-000059000000}"/>
    <cellStyle name="Percent 2 5 2 2 2" xfId="1341" xr:uid="{F789CAB7-B216-4EF7-BEAE-E53271719CC1}"/>
    <cellStyle name="Percent 2 5 2 2 3" xfId="2006" xr:uid="{646B1977-5854-453A-9796-A0DFDDDC9993}"/>
    <cellStyle name="Percent 2 5 2 2 4" xfId="2671" xr:uid="{4D1B3DB0-0C9B-4842-89E0-B38D9D193ACE}"/>
    <cellStyle name="Percent 2 5 2 3" xfId="462" xr:uid="{00000000-0005-0000-0000-000059000000}"/>
    <cellStyle name="Percent 2 5 2 3 2" xfId="1127" xr:uid="{C9F93340-612C-4C57-9F4A-EF9D706751AC}"/>
    <cellStyle name="Percent 2 5 2 3 3" xfId="1792" xr:uid="{38B5194E-150F-4AEC-98A7-4A7E7E1048CB}"/>
    <cellStyle name="Percent 2 5 2 3 4" xfId="2457" xr:uid="{F286E123-FE23-4F7B-819E-942F282E1EFA}"/>
    <cellStyle name="Percent 2 5 2 4" xfId="922" xr:uid="{7461B82F-AF4D-4A8A-A787-592C3676F4AF}"/>
    <cellStyle name="Percent 2 5 2 5" xfId="1587" xr:uid="{2B13DDAD-6F98-4670-86A3-7C0AD100B54D}"/>
    <cellStyle name="Percent 2 5 2 6" xfId="2252" xr:uid="{178646DE-AB17-418C-B0E0-4432E6146F92}"/>
    <cellStyle name="Percent 2 5 3" xfId="287" xr:uid="{00000000-0005-0000-0000-000059000000}"/>
    <cellStyle name="Percent 2 5 3 2" xfId="708" xr:uid="{00000000-0005-0000-0000-000059000000}"/>
    <cellStyle name="Percent 2 5 3 2 2" xfId="1373" xr:uid="{DFE210CC-3164-40A1-A95E-62464EFC7B6E}"/>
    <cellStyle name="Percent 2 5 3 2 3" xfId="2038" xr:uid="{3483716E-DE2F-4D28-AA49-FBEE41EB95D1}"/>
    <cellStyle name="Percent 2 5 3 2 4" xfId="2703" xr:uid="{3A40ECEA-2937-41E9-8FAA-F2FFB985A6AC}"/>
    <cellStyle name="Percent 2 5 3 3" xfId="494" xr:uid="{00000000-0005-0000-0000-000059000000}"/>
    <cellStyle name="Percent 2 5 3 3 2" xfId="1159" xr:uid="{86DF940C-09B8-4082-820A-AC332319E1A1}"/>
    <cellStyle name="Percent 2 5 3 3 3" xfId="1824" xr:uid="{FD336960-B815-4021-A061-49CA4505C43E}"/>
    <cellStyle name="Percent 2 5 3 3 4" xfId="2489" xr:uid="{A5B719B9-DFED-44C6-A5FA-F7391532FC70}"/>
    <cellStyle name="Percent 2 5 3 4" xfId="954" xr:uid="{AECA0455-F503-4956-A5BB-1DFA88CDF9DF}"/>
    <cellStyle name="Percent 2 5 3 5" xfId="1619" xr:uid="{5A52DE1A-8659-4141-9FF0-F64050507DA6}"/>
    <cellStyle name="Percent 2 5 3 6" xfId="2284" xr:uid="{1B1083A0-6730-4548-A3A2-70E83E50AAEA}"/>
    <cellStyle name="Percent 2 5 4" xfId="319" xr:uid="{00000000-0005-0000-0000-000059000000}"/>
    <cellStyle name="Percent 2 5 4 2" xfId="740" xr:uid="{00000000-0005-0000-0000-000059000000}"/>
    <cellStyle name="Percent 2 5 4 2 2" xfId="1405" xr:uid="{1C70E601-3C23-46E6-8971-AB1ECC72C658}"/>
    <cellStyle name="Percent 2 5 4 2 3" xfId="2070" xr:uid="{84974467-31DE-4B94-9C86-0E8282234F8B}"/>
    <cellStyle name="Percent 2 5 4 2 4" xfId="2735" xr:uid="{05599FAB-B530-4FCD-884D-CBA69A11ADC3}"/>
    <cellStyle name="Percent 2 5 4 3" xfId="526" xr:uid="{00000000-0005-0000-0000-000059000000}"/>
    <cellStyle name="Percent 2 5 4 3 2" xfId="1191" xr:uid="{B0B2B2C8-17DF-4C89-8F78-DA65EA4A91F9}"/>
    <cellStyle name="Percent 2 5 4 3 3" xfId="1856" xr:uid="{0DE86827-9EE4-4C10-AEDD-555E1C6D8754}"/>
    <cellStyle name="Percent 2 5 4 3 4" xfId="2521" xr:uid="{D82317B2-542B-44DD-82AF-5D40BDB52CCD}"/>
    <cellStyle name="Percent 2 5 4 4" xfId="986" xr:uid="{E397D055-2BC7-4B54-AD7D-239511D55E15}"/>
    <cellStyle name="Percent 2 5 4 5" xfId="1651" xr:uid="{6CE5C136-6CED-4BFA-AB35-D8C93CAB25DD}"/>
    <cellStyle name="Percent 2 5 4 6" xfId="2316" xr:uid="{6CB93E7B-D8DC-42DF-A578-1778FA2F0EF7}"/>
    <cellStyle name="Percent 2 5 5" xfId="353" xr:uid="{00000000-0005-0000-0000-000059000000}"/>
    <cellStyle name="Percent 2 5 5 2" xfId="772" xr:uid="{00000000-0005-0000-0000-000059000000}"/>
    <cellStyle name="Percent 2 5 5 2 2" xfId="1437" xr:uid="{34D73067-6108-487C-9F4D-893FAD2B7D95}"/>
    <cellStyle name="Percent 2 5 5 2 3" xfId="2102" xr:uid="{CE3E207F-B4EE-4A98-9999-B1F915C35A7F}"/>
    <cellStyle name="Percent 2 5 5 2 4" xfId="2767" xr:uid="{4FB2ECE8-53FD-47D8-94D1-305C782628AB}"/>
    <cellStyle name="Percent 2 5 5 3" xfId="558" xr:uid="{00000000-0005-0000-0000-000059000000}"/>
    <cellStyle name="Percent 2 5 5 3 2" xfId="1223" xr:uid="{37E1597B-BC7C-4B9F-82E0-C318828A32FC}"/>
    <cellStyle name="Percent 2 5 5 3 3" xfId="1888" xr:uid="{68358635-6B5D-40CE-88A8-B78089CAEE1A}"/>
    <cellStyle name="Percent 2 5 5 3 4" xfId="2553" xr:uid="{EE55F8FF-F74F-4686-8F47-511ACE800AD9}"/>
    <cellStyle name="Percent 2 5 5 4" xfId="1018" xr:uid="{B57A3F8F-E5E6-4275-ADBB-128040CA4DFD}"/>
    <cellStyle name="Percent 2 5 5 5" xfId="1683" xr:uid="{8C79D365-7F0A-498E-922E-CA7F91A417ED}"/>
    <cellStyle name="Percent 2 5 5 6" xfId="2348" xr:uid="{752AC1BE-7BBD-4A88-9887-E8F53A6C7084}"/>
    <cellStyle name="Percent 2 5 6" xfId="222" xr:uid="{00000000-0005-0000-0000-000059000000}"/>
    <cellStyle name="Percent 2 5 6 2" xfId="644" xr:uid="{00000000-0005-0000-0000-000059000000}"/>
    <cellStyle name="Percent 2 5 6 2 2" xfId="1309" xr:uid="{13DE26D9-6927-43FC-B656-CC093ADD207A}"/>
    <cellStyle name="Percent 2 5 6 2 3" xfId="1974" xr:uid="{3EB610F7-4BB8-4CEA-9970-120368B06EF7}"/>
    <cellStyle name="Percent 2 5 6 2 4" xfId="2639" xr:uid="{CB0654EC-8DA9-4445-85DA-3941AB5C5B02}"/>
    <cellStyle name="Percent 2 5 6 3" xfId="890" xr:uid="{2F846ADA-257E-4AFA-8BA8-9DC142823599}"/>
    <cellStyle name="Percent 2 5 6 4" xfId="1555" xr:uid="{FD88D290-38D0-408D-9A66-360F55F61954}"/>
    <cellStyle name="Percent 2 5 6 5" xfId="2220" xr:uid="{983B15B6-21AC-4914-8F7F-A7C92BF25A1C}"/>
    <cellStyle name="Percent 2 5 7" xfId="394" xr:uid="{00000000-0005-0000-0000-000059000000}"/>
    <cellStyle name="Percent 2 5 7 2" xfId="813" xr:uid="{00000000-0005-0000-0000-000059000000}"/>
    <cellStyle name="Percent 2 5 7 2 2" xfId="1478" xr:uid="{5ED77A1D-FEC1-4627-9AD2-9380B23D8899}"/>
    <cellStyle name="Percent 2 5 7 2 3" xfId="2143" xr:uid="{AC9407C6-95D4-47E9-B5FF-1003DBB448D4}"/>
    <cellStyle name="Percent 2 5 7 2 4" xfId="2808" xr:uid="{E818B12B-3CED-436D-BE1B-B57E02FD712C}"/>
    <cellStyle name="Percent 2 5 7 3" xfId="1059" xr:uid="{3FAA72CA-29A6-4EAC-85EB-DB86E38ADB6B}"/>
    <cellStyle name="Percent 2 5 7 4" xfId="1724" xr:uid="{F6CF434E-406A-44E1-AF9B-29BEEDF50554}"/>
    <cellStyle name="Percent 2 5 7 5" xfId="2389" xr:uid="{8C5A46E1-58FD-4354-B92E-0E6F17D65C1E}"/>
    <cellStyle name="Percent 2 5 8" xfId="599" xr:uid="{00000000-0005-0000-0000-000059000000}"/>
    <cellStyle name="Percent 2 5 8 2" xfId="1264" xr:uid="{AEE309E6-AD53-45FA-B30E-65A27EBA2938}"/>
    <cellStyle name="Percent 2 5 8 3" xfId="1929" xr:uid="{D4CA4C25-8CFF-4B3C-BB81-ACA18E10873E}"/>
    <cellStyle name="Percent 2 5 8 4" xfId="2594" xr:uid="{59B3EF40-6BC8-4A4B-A4C4-3915CBF7DA8D}"/>
    <cellStyle name="Percent 2 5 9" xfId="430" xr:uid="{00000000-0005-0000-0000-000059000000}"/>
    <cellStyle name="Percent 2 5 9 2" xfId="1095" xr:uid="{1F9A0883-1B9B-4C96-A5AE-79280D920523}"/>
    <cellStyle name="Percent 2 5 9 3" xfId="1760" xr:uid="{5E3451CB-6F47-46FF-8FE2-8C5FFFBA182E}"/>
    <cellStyle name="Percent 2 5 9 4" xfId="2425" xr:uid="{D549E7CD-3FD1-47C7-A40D-805D1D4B064D}"/>
    <cellStyle name="Percent 2 6" xfId="145" xr:uid="{00000000-0005-0000-0000-000058000000}"/>
    <cellStyle name="Percent 2 6 10" xfId="1494" xr:uid="{86210F06-DE1C-457E-8B79-7028ECF8DF4A}"/>
    <cellStyle name="Percent 2 6 11" xfId="2159" xr:uid="{925DFE60-DC78-41D9-94BC-9891D41B07B8}"/>
    <cellStyle name="Percent 2 6 2" xfId="271" xr:uid="{00000000-0005-0000-0000-000058000000}"/>
    <cellStyle name="Percent 2 6 2 2" xfId="692" xr:uid="{00000000-0005-0000-0000-000058000000}"/>
    <cellStyle name="Percent 2 6 2 2 2" xfId="1357" xr:uid="{53452EFE-8834-4AE0-91BA-72174CC801D0}"/>
    <cellStyle name="Percent 2 6 2 2 3" xfId="2022" xr:uid="{91699C55-1744-4020-B245-1CD5F34AFDD9}"/>
    <cellStyle name="Percent 2 6 2 2 4" xfId="2687" xr:uid="{8DCB0029-4754-4058-A85C-DF0971663F6E}"/>
    <cellStyle name="Percent 2 6 2 3" xfId="478" xr:uid="{00000000-0005-0000-0000-000058000000}"/>
    <cellStyle name="Percent 2 6 2 3 2" xfId="1143" xr:uid="{2D679B73-BE2D-4C0C-8A37-23ABE8CDB606}"/>
    <cellStyle name="Percent 2 6 2 3 3" xfId="1808" xr:uid="{C8053A32-32FB-4299-BF3B-E8D51BD39562}"/>
    <cellStyle name="Percent 2 6 2 3 4" xfId="2473" xr:uid="{4759E7CB-F29E-4B7D-AB71-1AE174BE173C}"/>
    <cellStyle name="Percent 2 6 2 4" xfId="938" xr:uid="{CB145037-1205-4690-A638-97B301D70925}"/>
    <cellStyle name="Percent 2 6 2 5" xfId="1603" xr:uid="{57EFC701-DEA1-4939-8F18-C5C405983271}"/>
    <cellStyle name="Percent 2 6 2 6" xfId="2268" xr:uid="{AD1B93B4-C9A2-4567-A8F7-8798FBF2D842}"/>
    <cellStyle name="Percent 2 6 3" xfId="303" xr:uid="{00000000-0005-0000-0000-000058000000}"/>
    <cellStyle name="Percent 2 6 3 2" xfId="724" xr:uid="{00000000-0005-0000-0000-000058000000}"/>
    <cellStyle name="Percent 2 6 3 2 2" xfId="1389" xr:uid="{78B56D4D-3D7E-4C87-8E6B-29B59B45EBAF}"/>
    <cellStyle name="Percent 2 6 3 2 3" xfId="2054" xr:uid="{01C716A6-9942-4357-8178-2DE6586C48E1}"/>
    <cellStyle name="Percent 2 6 3 2 4" xfId="2719" xr:uid="{28020B8A-8916-4C74-9D0F-16E4F2DDDAAF}"/>
    <cellStyle name="Percent 2 6 3 3" xfId="510" xr:uid="{00000000-0005-0000-0000-000058000000}"/>
    <cellStyle name="Percent 2 6 3 3 2" xfId="1175" xr:uid="{2B631A32-7C72-45A8-8F36-0E209851CFDE}"/>
    <cellStyle name="Percent 2 6 3 3 3" xfId="1840" xr:uid="{B00A8C0F-1D77-43EC-80D7-4CE79280EB6E}"/>
    <cellStyle name="Percent 2 6 3 3 4" xfId="2505" xr:uid="{C7A14971-1581-4EA1-B2DE-F9BF5D296237}"/>
    <cellStyle name="Percent 2 6 3 4" xfId="970" xr:uid="{8A64C69E-D48F-46CE-A36A-49393A582E3A}"/>
    <cellStyle name="Percent 2 6 3 5" xfId="1635" xr:uid="{796E4297-17AD-4744-8E81-C89438491E1C}"/>
    <cellStyle name="Percent 2 6 3 6" xfId="2300" xr:uid="{8047093E-2D4D-4426-853A-4ED1BC502DFD}"/>
    <cellStyle name="Percent 2 6 4" xfId="337" xr:uid="{00000000-0005-0000-0000-000058000000}"/>
    <cellStyle name="Percent 2 6 4 2" xfId="756" xr:uid="{00000000-0005-0000-0000-000058000000}"/>
    <cellStyle name="Percent 2 6 4 2 2" xfId="1421" xr:uid="{8A73F983-ED56-4179-97F3-DBAD6E55E529}"/>
    <cellStyle name="Percent 2 6 4 2 3" xfId="2086" xr:uid="{012443DC-B1BF-439E-ADA8-6838B76472CE}"/>
    <cellStyle name="Percent 2 6 4 2 4" xfId="2751" xr:uid="{A38AE81A-B44E-4D1F-A6E1-B2F52F4561FA}"/>
    <cellStyle name="Percent 2 6 4 3" xfId="542" xr:uid="{00000000-0005-0000-0000-000058000000}"/>
    <cellStyle name="Percent 2 6 4 3 2" xfId="1207" xr:uid="{495F1256-59DB-483F-99B0-4633E6A5F07C}"/>
    <cellStyle name="Percent 2 6 4 3 3" xfId="1872" xr:uid="{5773E7A7-D908-4748-8D82-116D81259B73}"/>
    <cellStyle name="Percent 2 6 4 3 4" xfId="2537" xr:uid="{99CF95CB-9886-4108-8680-60EAD7CD94E5}"/>
    <cellStyle name="Percent 2 6 4 4" xfId="1002" xr:uid="{914D2286-ED5C-4229-83DF-649212CE6333}"/>
    <cellStyle name="Percent 2 6 4 5" xfId="1667" xr:uid="{83B11913-13F8-4320-AB71-02805EA4E63B}"/>
    <cellStyle name="Percent 2 6 4 6" xfId="2332" xr:uid="{B7400A48-0B63-4CA3-B65C-272A4B29046D}"/>
    <cellStyle name="Percent 2 6 5" xfId="191" xr:uid="{00000000-0005-0000-0000-000064000000}"/>
    <cellStyle name="Percent 2 6 5 2" xfId="625" xr:uid="{00000000-0005-0000-0000-000064000000}"/>
    <cellStyle name="Percent 2 6 5 2 2" xfId="1290" xr:uid="{DE4AE459-96B0-4281-BD06-746AACF6C102}"/>
    <cellStyle name="Percent 2 6 5 2 3" xfId="1955" xr:uid="{25F1637B-0C0A-435D-8430-DA92BC5E401A}"/>
    <cellStyle name="Percent 2 6 5 2 4" xfId="2620" xr:uid="{C33205A4-8D79-40BC-87D1-2538B4C5E63F}"/>
    <cellStyle name="Percent 2 6 5 3" xfId="871" xr:uid="{0B894AC4-2192-4FE9-9853-9D5F00CC15E0}"/>
    <cellStyle name="Percent 2 6 5 4" xfId="1536" xr:uid="{0631BD02-34DE-43B7-A926-DF6B180B8C4A}"/>
    <cellStyle name="Percent 2 6 5 5" xfId="2201" xr:uid="{B991C6F6-3913-459F-9D38-07EE52C9445E}"/>
    <cellStyle name="Percent 2 6 6" xfId="378" xr:uid="{00000000-0005-0000-0000-000058000000}"/>
    <cellStyle name="Percent 2 6 6 2" xfId="797" xr:uid="{00000000-0005-0000-0000-000058000000}"/>
    <cellStyle name="Percent 2 6 6 2 2" xfId="1462" xr:uid="{8FB67770-8283-4A80-A183-281B9A899330}"/>
    <cellStyle name="Percent 2 6 6 2 3" xfId="2127" xr:uid="{16E5556F-799B-4303-89F9-5B8C01B2B5DA}"/>
    <cellStyle name="Percent 2 6 6 2 4" xfId="2792" xr:uid="{690B7032-51AF-45C3-97F1-B925B8971BF4}"/>
    <cellStyle name="Percent 2 6 6 3" xfId="1043" xr:uid="{2E2B6590-31F8-4362-B863-A9A0E22292D2}"/>
    <cellStyle name="Percent 2 6 6 4" xfId="1708" xr:uid="{C972E9A9-74B8-4EF8-AB63-6B10399263EF}"/>
    <cellStyle name="Percent 2 6 6 5" xfId="2373" xr:uid="{C349B4BF-48F6-4E8A-B4B3-A3B9ECEC6395}"/>
    <cellStyle name="Percent 2 6 7" xfId="583" xr:uid="{00000000-0005-0000-0000-000058000000}"/>
    <cellStyle name="Percent 2 6 7 2" xfId="1248" xr:uid="{C8AE762B-6706-45C5-B13A-95681E5FC809}"/>
    <cellStyle name="Percent 2 6 7 3" xfId="1913" xr:uid="{A325D858-D474-4E2D-8420-E66F83765398}"/>
    <cellStyle name="Percent 2 6 7 4" xfId="2578" xr:uid="{F2445920-855C-4D45-8079-2370BBE1E0DD}"/>
    <cellStyle name="Percent 2 6 8" xfId="411" xr:uid="{00000000-0005-0000-0000-000064000000}"/>
    <cellStyle name="Percent 2 6 8 2" xfId="1076" xr:uid="{BCEBB944-7BF1-42CA-8E7E-D2A553BBD0D6}"/>
    <cellStyle name="Percent 2 6 8 3" xfId="1741" xr:uid="{209F603B-CA15-465E-B3B9-5AAE78083451}"/>
    <cellStyle name="Percent 2 6 8 4" xfId="2406" xr:uid="{C7467EA5-4292-4024-A6AB-C29E48233E65}"/>
    <cellStyle name="Percent 2 6 9" xfId="829" xr:uid="{0D56E11E-3896-4C22-977F-18783A26D30C}"/>
    <cellStyle name="Percent 2 7" xfId="172" xr:uid="{00000000-0005-0000-0000-00005B000000}"/>
    <cellStyle name="Percent 2 7 2" xfId="362" xr:uid="{00000000-0005-0000-0000-00005B000000}"/>
    <cellStyle name="Percent 2 7 2 2" xfId="781" xr:uid="{00000000-0005-0000-0000-00005B000000}"/>
    <cellStyle name="Percent 2 7 2 2 2" xfId="1446" xr:uid="{BFFCED65-1DCE-475C-9C6B-03BDD2AED6CF}"/>
    <cellStyle name="Percent 2 7 2 2 3" xfId="2111" xr:uid="{ABDBA824-01A5-47AB-BF65-95DC6BE2CD53}"/>
    <cellStyle name="Percent 2 7 2 2 4" xfId="2776" xr:uid="{EF953F73-580B-4AC7-873B-DC0080342E8F}"/>
    <cellStyle name="Percent 2 7 2 3" xfId="567" xr:uid="{00000000-0005-0000-0000-00005B000000}"/>
    <cellStyle name="Percent 2 7 2 3 2" xfId="1232" xr:uid="{2718A23B-C28A-49C9-A5B0-5B396769555D}"/>
    <cellStyle name="Percent 2 7 2 3 3" xfId="1897" xr:uid="{56E45DEE-2AF6-4A40-82A7-B9C5F1624B98}"/>
    <cellStyle name="Percent 2 7 2 3 4" xfId="2562" xr:uid="{94276EEF-3AAC-4965-8B6F-F6BC2B2A8788}"/>
    <cellStyle name="Percent 2 7 2 4" xfId="1027" xr:uid="{2C5370D7-AB90-40F3-A56F-6407CCDD7F01}"/>
    <cellStyle name="Percent 2 7 2 5" xfId="1692" xr:uid="{8F1F2C5E-CAFC-453C-9019-097B5DD53C46}"/>
    <cellStyle name="Percent 2 7 2 6" xfId="2357" xr:uid="{EB32EB23-2ECB-4756-86F1-95DFAF90829B}"/>
    <cellStyle name="Percent 2 7 3" xfId="185" xr:uid="{00000000-0005-0000-0000-000059000000}"/>
    <cellStyle name="Percent 2 7 3 2" xfId="620" xr:uid="{00000000-0005-0000-0000-000059000000}"/>
    <cellStyle name="Percent 2 7 3 2 2" xfId="1285" xr:uid="{EE78222E-073E-4B7C-BBBC-2482AB9FB209}"/>
    <cellStyle name="Percent 2 7 3 2 3" xfId="1950" xr:uid="{82E2D4E9-316C-4B0E-8177-34F8D2C993FC}"/>
    <cellStyle name="Percent 2 7 3 2 4" xfId="2615" xr:uid="{0058C8A8-79E0-4C00-9CCD-4F1A5EF5799B}"/>
    <cellStyle name="Percent 2 7 3 3" xfId="866" xr:uid="{6CF12BA6-F3E6-45B7-9E84-0171561A4D91}"/>
    <cellStyle name="Percent 2 7 3 4" xfId="1531" xr:uid="{FA18B164-A971-4A60-BCE1-C00FE7CFD857}"/>
    <cellStyle name="Percent 2 7 3 5" xfId="2196" xr:uid="{0FC55FC5-3430-4409-B161-866D8F6E29B4}"/>
    <cellStyle name="Percent 2 7 4" xfId="608" xr:uid="{00000000-0005-0000-0000-00005B000000}"/>
    <cellStyle name="Percent 2 7 4 2" xfId="1273" xr:uid="{5E90FAE8-EE9C-47C9-B100-3731838A40BC}"/>
    <cellStyle name="Percent 2 7 4 3" xfId="1938" xr:uid="{77CF8968-1A25-4872-8FF2-D19E3D826FD7}"/>
    <cellStyle name="Percent 2 7 4 4" xfId="2603" xr:uid="{F85273D4-5481-4432-88FB-8F651719A563}"/>
    <cellStyle name="Percent 2 7 5" xfId="406" xr:uid="{00000000-0005-0000-0000-000059000000}"/>
    <cellStyle name="Percent 2 7 5 2" xfId="1071" xr:uid="{64906E37-CACE-4A8A-A03D-9834EA2D0D62}"/>
    <cellStyle name="Percent 2 7 5 3" xfId="1736" xr:uid="{43400826-67ED-4378-AA38-45DD22E543DC}"/>
    <cellStyle name="Percent 2 7 5 4" xfId="2401" xr:uid="{6CE635B1-6EFD-4181-9F97-1F23F98730F0}"/>
    <cellStyle name="Percent 2 7 6" xfId="854" xr:uid="{D485942B-C71A-4EE4-A57A-1545926A18AF}"/>
    <cellStyle name="Percent 2 7 7" xfId="1519" xr:uid="{5BE37FE3-3657-4CDD-B357-2D66F64C20CC}"/>
    <cellStyle name="Percent 2 7 8" xfId="2184" xr:uid="{EC65F527-F04A-4D9E-A637-1B7DC627AA07}"/>
    <cellStyle name="Percent 2 8" xfId="231" xr:uid="{00000000-0005-0000-0000-000059000000}"/>
    <cellStyle name="Percent 2 8 2" xfId="652" xr:uid="{00000000-0005-0000-0000-000059000000}"/>
    <cellStyle name="Percent 2 8 2 2" xfId="1317" xr:uid="{B2158CD9-D5BB-47AD-950A-B74627EC2577}"/>
    <cellStyle name="Percent 2 8 2 3" xfId="1982" xr:uid="{8C87EB16-E30C-46E8-AF03-22A02829C645}"/>
    <cellStyle name="Percent 2 8 2 4" xfId="2647" xr:uid="{745C0EE1-5D34-4EB5-9193-62ACBAF32974}"/>
    <cellStyle name="Percent 2 8 3" xfId="438" xr:uid="{00000000-0005-0000-0000-000059000000}"/>
    <cellStyle name="Percent 2 8 3 2" xfId="1103" xr:uid="{69C5B75A-5FB6-4FB9-A1A7-414B45E01728}"/>
    <cellStyle name="Percent 2 8 3 3" xfId="1768" xr:uid="{A78AABF7-5B17-4B74-9179-25DB40A8ACEE}"/>
    <cellStyle name="Percent 2 8 3 4" xfId="2433" xr:uid="{D1F99BEE-184F-4E3A-953B-16BC0F328916}"/>
    <cellStyle name="Percent 2 8 4" xfId="898" xr:uid="{BA26C6EC-3AC7-4C10-840C-9B72CEE11095}"/>
    <cellStyle name="Percent 2 8 5" xfId="1563" xr:uid="{D8E214E8-6020-406F-8FBD-DBC64640697A}"/>
    <cellStyle name="Percent 2 8 6" xfId="2228" xr:uid="{8100FC49-3F0E-494A-9E20-143CE9F01A4B}"/>
    <cellStyle name="Percent 2 9" xfId="239" xr:uid="{00000000-0005-0000-0000-000058000000}"/>
    <cellStyle name="Percent 2 9 2" xfId="660" xr:uid="{00000000-0005-0000-0000-000058000000}"/>
    <cellStyle name="Percent 2 9 2 2" xfId="1325" xr:uid="{288C09ED-2548-4ED8-BC3C-A7A2BD105925}"/>
    <cellStyle name="Percent 2 9 2 3" xfId="1990" xr:uid="{75064A8B-E6C7-4741-AD12-9AE5325150A6}"/>
    <cellStyle name="Percent 2 9 2 4" xfId="2655" xr:uid="{E58EB657-B079-4200-86CA-96C003D0ABAF}"/>
    <cellStyle name="Percent 2 9 3" xfId="446" xr:uid="{00000000-0005-0000-0000-000058000000}"/>
    <cellStyle name="Percent 2 9 3 2" xfId="1111" xr:uid="{BB8FF778-CCD8-4133-8A00-04D1AA3C6459}"/>
    <cellStyle name="Percent 2 9 3 3" xfId="1776" xr:uid="{00577D9D-13D5-4E41-827A-ABE8B04EC91B}"/>
    <cellStyle name="Percent 2 9 3 4" xfId="2441" xr:uid="{1081EBAB-CC98-4804-A679-E1F5203C1059}"/>
    <cellStyle name="Percent 2 9 4" xfId="906" xr:uid="{0CC8C6B1-EF99-4439-9589-F466A170B8FF}"/>
    <cellStyle name="Percent 2 9 5" xfId="1571" xr:uid="{F3553E63-0497-4203-BEDF-6E0EBCF148F7}"/>
    <cellStyle name="Percent 2 9 6" xfId="2236" xr:uid="{5C1BDEE0-C715-4362-AF04-F030E0242E5E}"/>
    <cellStyle name="Percent 3" xfId="95" xr:uid="{00000000-0005-0000-0000-00005B000000}"/>
    <cellStyle name="Percent 3 10" xfId="296" xr:uid="{00000000-0005-0000-0000-00005B000000}"/>
    <cellStyle name="Percent 3 10 2" xfId="717" xr:uid="{00000000-0005-0000-0000-00005B000000}"/>
    <cellStyle name="Percent 3 10 2 2" xfId="1382" xr:uid="{F6ACE5DE-BB27-4012-9920-C5FA67341586}"/>
    <cellStyle name="Percent 3 10 2 3" xfId="2047" xr:uid="{75844605-5E76-473B-9A2F-0170A9A40BB5}"/>
    <cellStyle name="Percent 3 10 2 4" xfId="2712" xr:uid="{3844A386-F6BD-4D76-81F8-087F919B4ADE}"/>
    <cellStyle name="Percent 3 10 3" xfId="503" xr:uid="{00000000-0005-0000-0000-00005B000000}"/>
    <cellStyle name="Percent 3 10 3 2" xfId="1168" xr:uid="{C68BD9B3-5C11-4052-8583-864A8F5D08DA}"/>
    <cellStyle name="Percent 3 10 3 3" xfId="1833" xr:uid="{4A77F821-90F5-4851-BE29-67F4C5C08B47}"/>
    <cellStyle name="Percent 3 10 3 4" xfId="2498" xr:uid="{39E5D116-612B-4D80-92D0-5DD0043C305C}"/>
    <cellStyle name="Percent 3 10 4" xfId="963" xr:uid="{D3959E6A-C37F-4628-9626-84ADF2A35923}"/>
    <cellStyle name="Percent 3 10 5" xfId="1628" xr:uid="{14888528-4FAF-4C7B-A80A-237E90B208B3}"/>
    <cellStyle name="Percent 3 10 6" xfId="2293" xr:uid="{9D403704-902B-4E79-8C7E-B4513D54224A}"/>
    <cellStyle name="Percent 3 11" xfId="330" xr:uid="{00000000-0005-0000-0000-00005B000000}"/>
    <cellStyle name="Percent 3 11 2" xfId="749" xr:uid="{00000000-0005-0000-0000-00005B000000}"/>
    <cellStyle name="Percent 3 11 2 2" xfId="1414" xr:uid="{960269AA-0039-4138-9C24-88B4CC39E11A}"/>
    <cellStyle name="Percent 3 11 2 3" xfId="2079" xr:uid="{BFAAB141-51AE-4352-A529-C1051A366870}"/>
    <cellStyle name="Percent 3 11 2 4" xfId="2744" xr:uid="{E8ACDC39-9225-4BC2-BE79-53CF4D75CD16}"/>
    <cellStyle name="Percent 3 11 3" xfId="535" xr:uid="{00000000-0005-0000-0000-00005B000000}"/>
    <cellStyle name="Percent 3 11 3 2" xfId="1200" xr:uid="{B7FCDFC4-48E1-44D4-BB48-66C33013CE0E}"/>
    <cellStyle name="Percent 3 11 3 3" xfId="1865" xr:uid="{ED405DB5-C853-468F-B1E6-4A0E1739B479}"/>
    <cellStyle name="Percent 3 11 3 4" xfId="2530" xr:uid="{28E2E786-77DE-4D10-988D-C93CFA3F0640}"/>
    <cellStyle name="Percent 3 11 4" xfId="995" xr:uid="{8B7DD7E7-DC8F-4DE9-B3F9-5A776F13BEAA}"/>
    <cellStyle name="Percent 3 11 5" xfId="1660" xr:uid="{25AEA3B9-C9C0-4776-9EB2-591C82250EFE}"/>
    <cellStyle name="Percent 3 11 6" xfId="2325" xr:uid="{7E7F3400-21B3-4BAF-A217-CE7A01877A40}"/>
    <cellStyle name="Percent 3 12" xfId="182" xr:uid="{00000000-0005-0000-0000-00005B000000}"/>
    <cellStyle name="Percent 3 12 2" xfId="617" xr:uid="{00000000-0005-0000-0000-00005B000000}"/>
    <cellStyle name="Percent 3 12 2 2" xfId="1282" xr:uid="{2E34CA6E-5F1D-49F2-8B4C-0F45507FE059}"/>
    <cellStyle name="Percent 3 12 2 3" xfId="1947" xr:uid="{90132A55-6402-4BE5-8AA2-18AD5BA7CD66}"/>
    <cellStyle name="Percent 3 12 2 4" xfId="2612" xr:uid="{46581123-02B6-41E7-A9FD-71CD0E2AAB2D}"/>
    <cellStyle name="Percent 3 12 3" xfId="863" xr:uid="{632CDD61-C0F9-4050-9CD8-D2D47EC76489}"/>
    <cellStyle name="Percent 3 12 4" xfId="1528" xr:uid="{EEC17E64-6051-4EEB-914B-4B0774B95F96}"/>
    <cellStyle name="Percent 3 12 5" xfId="2193" xr:uid="{3EF7B0F0-7116-4A0E-89B0-3133F37504D5}"/>
    <cellStyle name="Percent 3 13" xfId="371" xr:uid="{00000000-0005-0000-0000-00005B000000}"/>
    <cellStyle name="Percent 3 13 2" xfId="790" xr:uid="{00000000-0005-0000-0000-00005B000000}"/>
    <cellStyle name="Percent 3 13 2 2" xfId="1455" xr:uid="{8FFE1A93-ED95-46DC-A751-2DE0DECE66D1}"/>
    <cellStyle name="Percent 3 13 2 3" xfId="2120" xr:uid="{2ACAE980-9AB3-45C4-A234-7FCE7C0F854A}"/>
    <cellStyle name="Percent 3 13 2 4" xfId="2785" xr:uid="{65B00C25-93F7-4D2F-A624-E8F5995C56AD}"/>
    <cellStyle name="Percent 3 13 3" xfId="1036" xr:uid="{AEFF6C82-5B7C-49B7-AE69-D9411C55B1A7}"/>
    <cellStyle name="Percent 3 13 4" xfId="1701" xr:uid="{AB3BB9F4-C43F-4162-A3F8-E4A71FB43E83}"/>
    <cellStyle name="Percent 3 13 5" xfId="2366" xr:uid="{118E066D-085D-469C-A8C0-7750DFDA9BBC}"/>
    <cellStyle name="Percent 3 14" xfId="576" xr:uid="{00000000-0005-0000-0000-00005B000000}"/>
    <cellStyle name="Percent 3 14 2" xfId="1241" xr:uid="{865EE4DA-7023-45CB-BA5C-6EF80E51AAE2}"/>
    <cellStyle name="Percent 3 14 3" xfId="1906" xr:uid="{FC791646-D83F-4ABC-94A0-03BE37DF58CB}"/>
    <cellStyle name="Percent 3 14 4" xfId="2571" xr:uid="{68AE86F8-27D6-46BF-BE39-95FEA32BB935}"/>
    <cellStyle name="Percent 3 15" xfId="403" xr:uid="{00000000-0005-0000-0000-00005B000000}"/>
    <cellStyle name="Percent 3 15 2" xfId="1068" xr:uid="{0F3647A6-312D-45E9-8B73-884E19381960}"/>
    <cellStyle name="Percent 3 15 3" xfId="1733" xr:uid="{46DE71B2-74C6-4252-876A-F1C0AD83BE9D}"/>
    <cellStyle name="Percent 3 15 4" xfId="2398" xr:uid="{7F3CE77E-4A79-4C47-BB6B-B3D1AA033387}"/>
    <cellStyle name="Percent 3 16" xfId="822" xr:uid="{B07FF753-2F31-40BA-9567-417D2FD5606D}"/>
    <cellStyle name="Percent 3 17" xfId="1487" xr:uid="{ADF73E1D-0C8E-43E9-9330-20B93E2FA0F2}"/>
    <cellStyle name="Percent 3 18" xfId="2152" xr:uid="{420FE7EE-C2F3-4A7F-B655-EA12109A5527}"/>
    <cellStyle name="Percent 3 2" xfId="141" xr:uid="{00000000-0005-0000-0000-00005B000000}"/>
    <cellStyle name="Percent 3 2 10" xfId="375" xr:uid="{00000000-0005-0000-0000-00005B000000}"/>
    <cellStyle name="Percent 3 2 10 2" xfId="794" xr:uid="{00000000-0005-0000-0000-00005B000000}"/>
    <cellStyle name="Percent 3 2 10 2 2" xfId="1459" xr:uid="{4C25E249-C002-4A9B-B29A-4DB41A4B45CB}"/>
    <cellStyle name="Percent 3 2 10 2 3" xfId="2124" xr:uid="{8C816B04-21CF-4E70-A88F-76D874801D79}"/>
    <cellStyle name="Percent 3 2 10 2 4" xfId="2789" xr:uid="{81581C29-DB77-4BE1-A3BF-84E02DD0ECEB}"/>
    <cellStyle name="Percent 3 2 10 3" xfId="1040" xr:uid="{A1713676-B7D2-43CF-BDA4-2D48579F0F64}"/>
    <cellStyle name="Percent 3 2 10 4" xfId="1705" xr:uid="{F54D29A3-87BA-465A-9396-E5788C20AF7F}"/>
    <cellStyle name="Percent 3 2 10 5" xfId="2370" xr:uid="{797D1F21-DF31-490E-83E5-F9A5D966DAEB}"/>
    <cellStyle name="Percent 3 2 11" xfId="580" xr:uid="{00000000-0005-0000-0000-00005B000000}"/>
    <cellStyle name="Percent 3 2 11 2" xfId="1245" xr:uid="{483A93F9-8646-4EAA-B440-C6D83B6C23F8}"/>
    <cellStyle name="Percent 3 2 11 3" xfId="1910" xr:uid="{B58F0554-49C3-4F19-876B-DB1715DEE03D}"/>
    <cellStyle name="Percent 3 2 11 4" xfId="2575" xr:uid="{D232D013-F447-4B7F-9E84-0F601F9DAFB3}"/>
    <cellStyle name="Percent 3 2 12" xfId="419" xr:uid="{00000000-0005-0000-0000-00005B000000}"/>
    <cellStyle name="Percent 3 2 12 2" xfId="1084" xr:uid="{01CA2DE6-B304-4186-B5DF-C7CD3F32B2F9}"/>
    <cellStyle name="Percent 3 2 12 3" xfId="1749" xr:uid="{EBA5D105-4AA1-4AA8-ABE3-16EE11105527}"/>
    <cellStyle name="Percent 3 2 12 4" xfId="2414" xr:uid="{88386B49-42AF-4628-BE71-3ADF0986EB95}"/>
    <cellStyle name="Percent 3 2 13" xfId="826" xr:uid="{B00396E5-BA5E-4E8C-91F1-74750D0BA22C}"/>
    <cellStyle name="Percent 3 2 14" xfId="1491" xr:uid="{4FC6108C-A37F-4F7B-BA67-408841F07EBF}"/>
    <cellStyle name="Percent 3 2 15" xfId="2156" xr:uid="{D9E78E91-BB29-4CD3-8610-BFD6F78D9A25}"/>
    <cellStyle name="Percent 3 2 2" xfId="158" xr:uid="{00000000-0005-0000-0000-00005B000000}"/>
    <cellStyle name="Percent 3 2 2 10" xfId="842" xr:uid="{52657578-B36B-4E6F-AD59-6E1AB4158B38}"/>
    <cellStyle name="Percent 3 2 2 11" xfId="1507" xr:uid="{A0B20E30-60EE-4E6E-BA8F-13EB4BF95D6C}"/>
    <cellStyle name="Percent 3 2 2 12" xfId="2172" xr:uid="{07C53A7A-D563-4B97-B5E2-01E5593498DE}"/>
    <cellStyle name="Percent 3 2 2 2" xfId="252" xr:uid="{00000000-0005-0000-0000-00005B000000}"/>
    <cellStyle name="Percent 3 2 2 2 2" xfId="673" xr:uid="{00000000-0005-0000-0000-00005B000000}"/>
    <cellStyle name="Percent 3 2 2 2 2 2" xfId="1338" xr:uid="{579F158D-25CD-4BFE-A2CA-680417BD444D}"/>
    <cellStyle name="Percent 3 2 2 2 2 3" xfId="2003" xr:uid="{A8469CCB-0AA4-4BBF-8B1A-5AED242687D3}"/>
    <cellStyle name="Percent 3 2 2 2 2 4" xfId="2668" xr:uid="{A2EA137A-C8D3-486C-9542-5FE5589D4341}"/>
    <cellStyle name="Percent 3 2 2 2 3" xfId="459" xr:uid="{00000000-0005-0000-0000-00005B000000}"/>
    <cellStyle name="Percent 3 2 2 2 3 2" xfId="1124" xr:uid="{4ADF40E1-C862-4F11-B4B6-D6155F23DD2A}"/>
    <cellStyle name="Percent 3 2 2 2 3 3" xfId="1789" xr:uid="{6738F03E-49E9-4392-99F2-C3FEBB69C92E}"/>
    <cellStyle name="Percent 3 2 2 2 3 4" xfId="2454" xr:uid="{77412475-7B91-41AF-95E3-F40DEFED360D}"/>
    <cellStyle name="Percent 3 2 2 2 4" xfId="919" xr:uid="{64A44238-AEEC-4E7E-9022-5A54E6B3FBC6}"/>
    <cellStyle name="Percent 3 2 2 2 5" xfId="1584" xr:uid="{A7C1128B-63A9-4088-9FC8-79A90B7B4182}"/>
    <cellStyle name="Percent 3 2 2 2 6" xfId="2249" xr:uid="{A3DC19EE-6FB8-46E1-A02D-D48C0770458E}"/>
    <cellStyle name="Percent 3 2 2 3" xfId="284" xr:uid="{00000000-0005-0000-0000-00005B000000}"/>
    <cellStyle name="Percent 3 2 2 3 2" xfId="705" xr:uid="{00000000-0005-0000-0000-00005B000000}"/>
    <cellStyle name="Percent 3 2 2 3 2 2" xfId="1370" xr:uid="{5B16A573-DEEC-44E8-AA99-F12205F9092F}"/>
    <cellStyle name="Percent 3 2 2 3 2 3" xfId="2035" xr:uid="{4D7A5E58-C026-43EE-B62B-9448C05075EB}"/>
    <cellStyle name="Percent 3 2 2 3 2 4" xfId="2700" xr:uid="{75B91DB0-0E6D-423A-A78B-FEF0C5DE04BC}"/>
    <cellStyle name="Percent 3 2 2 3 3" xfId="491" xr:uid="{00000000-0005-0000-0000-00005B000000}"/>
    <cellStyle name="Percent 3 2 2 3 3 2" xfId="1156" xr:uid="{57995504-9521-4557-9C13-C7005A439C63}"/>
    <cellStyle name="Percent 3 2 2 3 3 3" xfId="1821" xr:uid="{F16DCB1F-631A-42F8-8B37-215AC18E325A}"/>
    <cellStyle name="Percent 3 2 2 3 3 4" xfId="2486" xr:uid="{7C943202-598E-49E7-8D64-403D0BA9A3E2}"/>
    <cellStyle name="Percent 3 2 2 3 4" xfId="951" xr:uid="{820DD05E-7343-4453-ADB5-92C84FD6555A}"/>
    <cellStyle name="Percent 3 2 2 3 5" xfId="1616" xr:uid="{FE490CB3-1776-4801-81B0-6994209C0BE0}"/>
    <cellStyle name="Percent 3 2 2 3 6" xfId="2281" xr:uid="{3F91434E-5A1E-48EF-8AE1-61B1B11C0D23}"/>
    <cellStyle name="Percent 3 2 2 4" xfId="316" xr:uid="{00000000-0005-0000-0000-00005B000000}"/>
    <cellStyle name="Percent 3 2 2 4 2" xfId="737" xr:uid="{00000000-0005-0000-0000-00005B000000}"/>
    <cellStyle name="Percent 3 2 2 4 2 2" xfId="1402" xr:uid="{61E794B1-0AB5-451A-A8AB-A5BF76C86555}"/>
    <cellStyle name="Percent 3 2 2 4 2 3" xfId="2067" xr:uid="{04782125-C3BB-46B3-826F-80930FF50513}"/>
    <cellStyle name="Percent 3 2 2 4 2 4" xfId="2732" xr:uid="{9B9CE03E-2FBB-4D5F-9A27-7AFABBFB29FA}"/>
    <cellStyle name="Percent 3 2 2 4 3" xfId="523" xr:uid="{00000000-0005-0000-0000-00005B000000}"/>
    <cellStyle name="Percent 3 2 2 4 3 2" xfId="1188" xr:uid="{59200723-79D5-4FC9-9287-57819879C669}"/>
    <cellStyle name="Percent 3 2 2 4 3 3" xfId="1853" xr:uid="{8F9153EB-C766-4850-A90D-565E140608A3}"/>
    <cellStyle name="Percent 3 2 2 4 3 4" xfId="2518" xr:uid="{7955EB11-951A-4835-BEA0-F0DDDD70773D}"/>
    <cellStyle name="Percent 3 2 2 4 4" xfId="983" xr:uid="{5751A512-EE21-46F4-AA78-64D195E0C84F}"/>
    <cellStyle name="Percent 3 2 2 4 5" xfId="1648" xr:uid="{E5121C7E-1E97-44AB-8968-7DF126DD7457}"/>
    <cellStyle name="Percent 3 2 2 4 6" xfId="2313" xr:uid="{7BE3CEAE-2989-48D0-9A1A-9953F2B8B687}"/>
    <cellStyle name="Percent 3 2 2 5" xfId="350" xr:uid="{00000000-0005-0000-0000-00005B000000}"/>
    <cellStyle name="Percent 3 2 2 5 2" xfId="769" xr:uid="{00000000-0005-0000-0000-00005B000000}"/>
    <cellStyle name="Percent 3 2 2 5 2 2" xfId="1434" xr:uid="{2EA5871E-7A4E-4CEF-B4C6-3260F3EBB76B}"/>
    <cellStyle name="Percent 3 2 2 5 2 3" xfId="2099" xr:uid="{A8D65BDA-5033-4DA9-9401-CA7AB5E99C5B}"/>
    <cellStyle name="Percent 3 2 2 5 2 4" xfId="2764" xr:uid="{183B4CDA-FE90-4401-A029-64980CB6CC85}"/>
    <cellStyle name="Percent 3 2 2 5 3" xfId="555" xr:uid="{00000000-0005-0000-0000-00005B000000}"/>
    <cellStyle name="Percent 3 2 2 5 3 2" xfId="1220" xr:uid="{EE0B8D09-266D-4114-9295-A22461D1E3AF}"/>
    <cellStyle name="Percent 3 2 2 5 3 3" xfId="1885" xr:uid="{E535FB87-4059-4C71-82C9-C3F264AB62EE}"/>
    <cellStyle name="Percent 3 2 2 5 3 4" xfId="2550" xr:uid="{CA751294-40DA-4816-9BBE-C7FDE6265CBE}"/>
    <cellStyle name="Percent 3 2 2 5 4" xfId="1015" xr:uid="{B5094B75-0688-4F2A-A685-42A6B2D3268F}"/>
    <cellStyle name="Percent 3 2 2 5 5" xfId="1680" xr:uid="{42F9B821-5C86-4F3A-9EA1-65C7586C3020}"/>
    <cellStyle name="Percent 3 2 2 5 6" xfId="2345" xr:uid="{4C17F17E-A55B-48CD-93CD-EAB92F077EE9}"/>
    <cellStyle name="Percent 3 2 2 6" xfId="217" xr:uid="{00000000-0005-0000-0000-00005B000000}"/>
    <cellStyle name="Percent 3 2 2 6 2" xfId="641" xr:uid="{00000000-0005-0000-0000-00005B000000}"/>
    <cellStyle name="Percent 3 2 2 6 2 2" xfId="1306" xr:uid="{983DDEE0-1B54-4428-8282-61DBFC75FF22}"/>
    <cellStyle name="Percent 3 2 2 6 2 3" xfId="1971" xr:uid="{8A62D84A-6DBF-4309-AF19-6F97A3588157}"/>
    <cellStyle name="Percent 3 2 2 6 2 4" xfId="2636" xr:uid="{3B4BD53F-B04B-4D12-9433-EC019A6ECD66}"/>
    <cellStyle name="Percent 3 2 2 6 3" xfId="887" xr:uid="{F4EFF1B8-D99E-45CD-A5C6-2DADF7AD5633}"/>
    <cellStyle name="Percent 3 2 2 6 4" xfId="1552" xr:uid="{30167412-E33E-4D1B-BCBD-3977F43325CB}"/>
    <cellStyle name="Percent 3 2 2 6 5" xfId="2217" xr:uid="{51EFEC9D-B120-4F16-87DE-5813CF074FBD}"/>
    <cellStyle name="Percent 3 2 2 7" xfId="391" xr:uid="{00000000-0005-0000-0000-00005B000000}"/>
    <cellStyle name="Percent 3 2 2 7 2" xfId="810" xr:uid="{00000000-0005-0000-0000-00005B000000}"/>
    <cellStyle name="Percent 3 2 2 7 2 2" xfId="1475" xr:uid="{76CEF8CC-4F0E-4E6B-8162-235794F80929}"/>
    <cellStyle name="Percent 3 2 2 7 2 3" xfId="2140" xr:uid="{A1207A59-E9DF-4632-85F9-05D28925C2A7}"/>
    <cellStyle name="Percent 3 2 2 7 2 4" xfId="2805" xr:uid="{F5B5BB5A-72D4-4409-97A0-64DA0EEF83DA}"/>
    <cellStyle name="Percent 3 2 2 7 3" xfId="1056" xr:uid="{F9A64C8E-D3FE-43B0-BA26-A3FC34A69EFF}"/>
    <cellStyle name="Percent 3 2 2 7 4" xfId="1721" xr:uid="{AC4227F8-05D7-421C-BAD1-D864A0409F3E}"/>
    <cellStyle name="Percent 3 2 2 7 5" xfId="2386" xr:uid="{DE6466FA-B4BD-46BA-8B72-D39BB100BD67}"/>
    <cellStyle name="Percent 3 2 2 8" xfId="596" xr:uid="{00000000-0005-0000-0000-00005B000000}"/>
    <cellStyle name="Percent 3 2 2 8 2" xfId="1261" xr:uid="{A5047571-7494-48E6-AE41-F574D32E81DA}"/>
    <cellStyle name="Percent 3 2 2 8 3" xfId="1926" xr:uid="{7DDD3AE5-B4E5-4233-8184-C6EAD0027B2A}"/>
    <cellStyle name="Percent 3 2 2 8 4" xfId="2591" xr:uid="{98570BD9-E905-410F-AEAF-8CFE75496A92}"/>
    <cellStyle name="Percent 3 2 2 9" xfId="427" xr:uid="{00000000-0005-0000-0000-00005B000000}"/>
    <cellStyle name="Percent 3 2 2 9 2" xfId="1092" xr:uid="{CD5A38FA-2DF3-4A9E-BA2A-08A5E95B33C0}"/>
    <cellStyle name="Percent 3 2 2 9 3" xfId="1757" xr:uid="{71FBE586-DE23-4D19-B060-1144EAB024A1}"/>
    <cellStyle name="Percent 3 2 2 9 4" xfId="2422" xr:uid="{E0F5D285-B128-409D-A424-809989B6FE89}"/>
    <cellStyle name="Percent 3 2 3" xfId="167" xr:uid="{00000000-0005-0000-0000-00005B000000}"/>
    <cellStyle name="Percent 3 2 3 10" xfId="850" xr:uid="{60333132-4639-4025-B6A3-9F40E48EB5C5}"/>
    <cellStyle name="Percent 3 2 3 11" xfId="1515" xr:uid="{53D169C3-3A19-4F22-9FA1-FF41C586C0E6}"/>
    <cellStyle name="Percent 3 2 3 12" xfId="2180" xr:uid="{2A218744-67E9-4813-838B-5638FE0B0D95}"/>
    <cellStyle name="Percent 3 2 3 2" xfId="260" xr:uid="{00000000-0005-0000-0000-00005B000000}"/>
    <cellStyle name="Percent 3 2 3 2 2" xfId="681" xr:uid="{00000000-0005-0000-0000-00005B000000}"/>
    <cellStyle name="Percent 3 2 3 2 2 2" xfId="1346" xr:uid="{8BECA8D0-7D6C-443C-9F6D-A267EB0A159A}"/>
    <cellStyle name="Percent 3 2 3 2 2 3" xfId="2011" xr:uid="{BA1C4BD9-7697-41F4-8A7F-D16FC1BEF68C}"/>
    <cellStyle name="Percent 3 2 3 2 2 4" xfId="2676" xr:uid="{8DE8863E-3AA6-4053-96A4-083159F0019E}"/>
    <cellStyle name="Percent 3 2 3 2 3" xfId="467" xr:uid="{00000000-0005-0000-0000-00005B000000}"/>
    <cellStyle name="Percent 3 2 3 2 3 2" xfId="1132" xr:uid="{8F9A0147-F2BB-4DF7-929C-F4B58202F942}"/>
    <cellStyle name="Percent 3 2 3 2 3 3" xfId="1797" xr:uid="{2C48C2FA-3F77-491D-9844-D3E840DC7C50}"/>
    <cellStyle name="Percent 3 2 3 2 3 4" xfId="2462" xr:uid="{365CDE90-A5AC-4877-B5F8-A71399048577}"/>
    <cellStyle name="Percent 3 2 3 2 4" xfId="927" xr:uid="{0B8FC40F-7C52-459D-8B6E-C14840EEE0F0}"/>
    <cellStyle name="Percent 3 2 3 2 5" xfId="1592" xr:uid="{2696E61C-1004-4B7F-862F-3E5DACA060C5}"/>
    <cellStyle name="Percent 3 2 3 2 6" xfId="2257" xr:uid="{C0FF4027-6951-4AA7-827F-C7D19B9874E3}"/>
    <cellStyle name="Percent 3 2 3 3" xfId="292" xr:uid="{00000000-0005-0000-0000-00005B000000}"/>
    <cellStyle name="Percent 3 2 3 3 2" xfId="713" xr:uid="{00000000-0005-0000-0000-00005B000000}"/>
    <cellStyle name="Percent 3 2 3 3 2 2" xfId="1378" xr:uid="{74CDD3EA-ADC4-4A2B-A6B4-4D8C50604625}"/>
    <cellStyle name="Percent 3 2 3 3 2 3" xfId="2043" xr:uid="{6B0CB926-8901-455E-B067-E951EB8EF72A}"/>
    <cellStyle name="Percent 3 2 3 3 2 4" xfId="2708" xr:uid="{C7F423B5-5AA1-421D-9092-EE8C3B13EC50}"/>
    <cellStyle name="Percent 3 2 3 3 3" xfId="499" xr:uid="{00000000-0005-0000-0000-00005B000000}"/>
    <cellStyle name="Percent 3 2 3 3 3 2" xfId="1164" xr:uid="{4DD42401-B551-4F64-BE3C-4676B2FFF5F9}"/>
    <cellStyle name="Percent 3 2 3 3 3 3" xfId="1829" xr:uid="{6DB0E9C2-0399-4C0A-B07B-AE14608AB7D4}"/>
    <cellStyle name="Percent 3 2 3 3 3 4" xfId="2494" xr:uid="{B4E0A1BD-A568-4D4D-9AE6-F77E38796808}"/>
    <cellStyle name="Percent 3 2 3 3 4" xfId="959" xr:uid="{60700726-6C11-415E-BCFD-6CA179644549}"/>
    <cellStyle name="Percent 3 2 3 3 5" xfId="1624" xr:uid="{0E40E4D6-2B72-4680-A847-900F49309B9F}"/>
    <cellStyle name="Percent 3 2 3 3 6" xfId="2289" xr:uid="{1558C960-A8FC-4D31-9045-80CF42DB0A01}"/>
    <cellStyle name="Percent 3 2 3 4" xfId="324" xr:uid="{00000000-0005-0000-0000-00005B000000}"/>
    <cellStyle name="Percent 3 2 3 4 2" xfId="745" xr:uid="{00000000-0005-0000-0000-00005B000000}"/>
    <cellStyle name="Percent 3 2 3 4 2 2" xfId="1410" xr:uid="{9EFB18B9-BD2D-4FBC-B352-92850AA53472}"/>
    <cellStyle name="Percent 3 2 3 4 2 3" xfId="2075" xr:uid="{E7304B85-35E1-4499-9C5D-30D330231738}"/>
    <cellStyle name="Percent 3 2 3 4 2 4" xfId="2740" xr:uid="{2E0CC201-242D-448A-8E25-D89E365EF7AB}"/>
    <cellStyle name="Percent 3 2 3 4 3" xfId="531" xr:uid="{00000000-0005-0000-0000-00005B000000}"/>
    <cellStyle name="Percent 3 2 3 4 3 2" xfId="1196" xr:uid="{7E01D36B-94CE-45BB-97CA-06D9D2B9F09D}"/>
    <cellStyle name="Percent 3 2 3 4 3 3" xfId="1861" xr:uid="{572A5E1E-B9C8-4F62-9D07-F4C3D9FE5C4E}"/>
    <cellStyle name="Percent 3 2 3 4 3 4" xfId="2526" xr:uid="{414C0D1D-C5D5-4A86-92F4-51A37203D1FE}"/>
    <cellStyle name="Percent 3 2 3 4 4" xfId="991" xr:uid="{F2F897DA-7BBA-49A9-B41C-A17832BD70EA}"/>
    <cellStyle name="Percent 3 2 3 4 5" xfId="1656" xr:uid="{482E8E46-1928-4C1F-886F-8271A76C0A0D}"/>
    <cellStyle name="Percent 3 2 3 4 6" xfId="2321" xr:uid="{76DF752F-8A8E-42DC-840B-F9CB7AE7D980}"/>
    <cellStyle name="Percent 3 2 3 5" xfId="358" xr:uid="{00000000-0005-0000-0000-00005B000000}"/>
    <cellStyle name="Percent 3 2 3 5 2" xfId="777" xr:uid="{00000000-0005-0000-0000-00005B000000}"/>
    <cellStyle name="Percent 3 2 3 5 2 2" xfId="1442" xr:uid="{27A004D4-B8DC-42FD-AB5D-380385719B20}"/>
    <cellStyle name="Percent 3 2 3 5 2 3" xfId="2107" xr:uid="{DBAA8414-0CF3-4E22-A922-88D48015F92A}"/>
    <cellStyle name="Percent 3 2 3 5 2 4" xfId="2772" xr:uid="{3019ADE3-BD48-4221-A989-268F092DAA14}"/>
    <cellStyle name="Percent 3 2 3 5 3" xfId="563" xr:uid="{00000000-0005-0000-0000-00005B000000}"/>
    <cellStyle name="Percent 3 2 3 5 3 2" xfId="1228" xr:uid="{7A881EE9-344E-42C2-B3C1-5EDDD12E8E95}"/>
    <cellStyle name="Percent 3 2 3 5 3 3" xfId="1893" xr:uid="{BE1256DC-BAEE-426A-BD13-1EFA7C1D4A0E}"/>
    <cellStyle name="Percent 3 2 3 5 3 4" xfId="2558" xr:uid="{83C097E5-9A77-412F-8048-9882D981EB9C}"/>
    <cellStyle name="Percent 3 2 3 5 4" xfId="1023" xr:uid="{30662E4C-76CB-4E49-8842-D739251951B8}"/>
    <cellStyle name="Percent 3 2 3 5 5" xfId="1688" xr:uid="{9EAC0A53-F283-4D3B-B00F-97DD8C75A1C8}"/>
    <cellStyle name="Percent 3 2 3 5 6" xfId="2353" xr:uid="{06330718-BCC4-4FDE-97ED-AB223867CAC7}"/>
    <cellStyle name="Percent 3 2 3 6" xfId="227" xr:uid="{00000000-0005-0000-0000-00005B000000}"/>
    <cellStyle name="Percent 3 2 3 6 2" xfId="649" xr:uid="{00000000-0005-0000-0000-00005B000000}"/>
    <cellStyle name="Percent 3 2 3 6 2 2" xfId="1314" xr:uid="{CBEA7F6E-BF86-49A7-9C4E-0B55CE368186}"/>
    <cellStyle name="Percent 3 2 3 6 2 3" xfId="1979" xr:uid="{01157851-8B5B-43AA-BD09-14C1FD4C4E0E}"/>
    <cellStyle name="Percent 3 2 3 6 2 4" xfId="2644" xr:uid="{EDE5613A-AD17-46B7-9130-7723A7919FAB}"/>
    <cellStyle name="Percent 3 2 3 6 3" xfId="895" xr:uid="{F26B457C-A800-4BDB-928C-5CDFD576FD3F}"/>
    <cellStyle name="Percent 3 2 3 6 4" xfId="1560" xr:uid="{92783ED2-19BB-4B97-954A-BA84E43F1D5C}"/>
    <cellStyle name="Percent 3 2 3 6 5" xfId="2225" xr:uid="{36B02CF2-8CFC-4433-88AB-6120E5FA377D}"/>
    <cellStyle name="Percent 3 2 3 7" xfId="399" xr:uid="{00000000-0005-0000-0000-00005B000000}"/>
    <cellStyle name="Percent 3 2 3 7 2" xfId="818" xr:uid="{00000000-0005-0000-0000-00005B000000}"/>
    <cellStyle name="Percent 3 2 3 7 2 2" xfId="1483" xr:uid="{55FEA77D-DE33-409B-977D-4313A350BC03}"/>
    <cellStyle name="Percent 3 2 3 7 2 3" xfId="2148" xr:uid="{976357F4-A6BD-4914-8183-178A268806C9}"/>
    <cellStyle name="Percent 3 2 3 7 2 4" xfId="2813" xr:uid="{FAABF935-185B-44A1-A662-EB1D9F714624}"/>
    <cellStyle name="Percent 3 2 3 7 3" xfId="1064" xr:uid="{A664C3CB-4110-47BC-B391-E3E9654FC87A}"/>
    <cellStyle name="Percent 3 2 3 7 4" xfId="1729" xr:uid="{FFBED3B0-A70C-4D00-95B8-EAA791D0A272}"/>
    <cellStyle name="Percent 3 2 3 7 5" xfId="2394" xr:uid="{177739A5-B962-4697-8EDA-7413EAC96C3A}"/>
    <cellStyle name="Percent 3 2 3 8" xfId="604" xr:uid="{00000000-0005-0000-0000-00005B000000}"/>
    <cellStyle name="Percent 3 2 3 8 2" xfId="1269" xr:uid="{94F8776C-CD5D-4540-AE7D-BB30794B791B}"/>
    <cellStyle name="Percent 3 2 3 8 3" xfId="1934" xr:uid="{BD407E3B-E57D-49D8-B3BA-1485743FAA91}"/>
    <cellStyle name="Percent 3 2 3 8 4" xfId="2599" xr:uid="{2EB8DC15-81CA-4B39-B819-7FCCE3F017D4}"/>
    <cellStyle name="Percent 3 2 3 9" xfId="435" xr:uid="{00000000-0005-0000-0000-00005B000000}"/>
    <cellStyle name="Percent 3 2 3 9 2" xfId="1100" xr:uid="{64D8FA91-3D13-4243-824F-AE9268275733}"/>
    <cellStyle name="Percent 3 2 3 9 3" xfId="1765" xr:uid="{0F66528C-E66B-48D1-B582-2DBE68B34AE2}"/>
    <cellStyle name="Percent 3 2 3 9 4" xfId="2430" xr:uid="{8BA7E5C5-82AF-437E-B6C9-763205C87035}"/>
    <cellStyle name="Percent 3 2 4" xfId="150" xr:uid="{00000000-0005-0000-0000-00005B000000}"/>
    <cellStyle name="Percent 3 2 4 10" xfId="1499" xr:uid="{73D78EBB-81E4-4FA8-BE8E-E3324BA0B5CB}"/>
    <cellStyle name="Percent 3 2 4 11" xfId="2164" xr:uid="{9FA44CB6-3F1A-4ABE-A0CB-6B2CD4C84166}"/>
    <cellStyle name="Percent 3 2 4 2" xfId="276" xr:uid="{00000000-0005-0000-0000-00005B000000}"/>
    <cellStyle name="Percent 3 2 4 2 2" xfId="697" xr:uid="{00000000-0005-0000-0000-00005B000000}"/>
    <cellStyle name="Percent 3 2 4 2 2 2" xfId="1362" xr:uid="{01227B03-6046-4230-993E-CCBFA0C61A7F}"/>
    <cellStyle name="Percent 3 2 4 2 2 3" xfId="2027" xr:uid="{3F2FC8FC-9D87-4013-BCE0-886AB7A72362}"/>
    <cellStyle name="Percent 3 2 4 2 2 4" xfId="2692" xr:uid="{48479A84-C827-40D7-A2F2-1A38671FDC4D}"/>
    <cellStyle name="Percent 3 2 4 2 3" xfId="483" xr:uid="{00000000-0005-0000-0000-00005B000000}"/>
    <cellStyle name="Percent 3 2 4 2 3 2" xfId="1148" xr:uid="{ED2CC0A1-FCA5-4BD8-A83C-4E962304D666}"/>
    <cellStyle name="Percent 3 2 4 2 3 3" xfId="1813" xr:uid="{A3D25642-AB96-4BF2-9A84-CF305B68C8AF}"/>
    <cellStyle name="Percent 3 2 4 2 3 4" xfId="2478" xr:uid="{FE17CB1E-1507-436A-8F7C-4C3C41F08DA1}"/>
    <cellStyle name="Percent 3 2 4 2 4" xfId="943" xr:uid="{F7D1E4F2-BB18-4BFC-9FD0-8DD8C51A318D}"/>
    <cellStyle name="Percent 3 2 4 2 5" xfId="1608" xr:uid="{9134F315-6C97-411D-94ED-C132283588BC}"/>
    <cellStyle name="Percent 3 2 4 2 6" xfId="2273" xr:uid="{81F97E15-33F1-4753-8C93-05B3C0879EC5}"/>
    <cellStyle name="Percent 3 2 4 3" xfId="308" xr:uid="{00000000-0005-0000-0000-00005B000000}"/>
    <cellStyle name="Percent 3 2 4 3 2" xfId="729" xr:uid="{00000000-0005-0000-0000-00005B000000}"/>
    <cellStyle name="Percent 3 2 4 3 2 2" xfId="1394" xr:uid="{554DF4C3-C371-4173-95DC-C73ECAACF46A}"/>
    <cellStyle name="Percent 3 2 4 3 2 3" xfId="2059" xr:uid="{77B78385-7CBA-4ED0-9019-5159744F4819}"/>
    <cellStyle name="Percent 3 2 4 3 2 4" xfId="2724" xr:uid="{97D41D01-BBAC-4F69-B14B-42D46CB99F1C}"/>
    <cellStyle name="Percent 3 2 4 3 3" xfId="515" xr:uid="{00000000-0005-0000-0000-00005B000000}"/>
    <cellStyle name="Percent 3 2 4 3 3 2" xfId="1180" xr:uid="{08186203-1D73-4508-B2DE-5ABDADEE6E63}"/>
    <cellStyle name="Percent 3 2 4 3 3 3" xfId="1845" xr:uid="{8359BA8B-9BD7-4C48-BAB6-C7C535C7FF6B}"/>
    <cellStyle name="Percent 3 2 4 3 3 4" xfId="2510" xr:uid="{41CD21F9-D7E6-47D5-8664-2F971A09FA87}"/>
    <cellStyle name="Percent 3 2 4 3 4" xfId="975" xr:uid="{BB1191C3-5B4C-47F5-BEB4-98E4E786298E}"/>
    <cellStyle name="Percent 3 2 4 3 5" xfId="1640" xr:uid="{7136BBD3-38D8-4A99-B918-ACCFA68727F2}"/>
    <cellStyle name="Percent 3 2 4 3 6" xfId="2305" xr:uid="{BEEBA1A2-F9D7-4FFE-AD3A-0DC1423D605A}"/>
    <cellStyle name="Percent 3 2 4 4" xfId="342" xr:uid="{00000000-0005-0000-0000-00005B000000}"/>
    <cellStyle name="Percent 3 2 4 4 2" xfId="761" xr:uid="{00000000-0005-0000-0000-00005B000000}"/>
    <cellStyle name="Percent 3 2 4 4 2 2" xfId="1426" xr:uid="{BCD7735C-E582-4BAF-8A38-4E60D7A810F0}"/>
    <cellStyle name="Percent 3 2 4 4 2 3" xfId="2091" xr:uid="{D1CCA6EE-F174-480A-BCB3-1DF7C7B6D734}"/>
    <cellStyle name="Percent 3 2 4 4 2 4" xfId="2756" xr:uid="{77E98BA1-6A31-465B-80BF-BA81FF1404DA}"/>
    <cellStyle name="Percent 3 2 4 4 3" xfId="547" xr:uid="{00000000-0005-0000-0000-00005B000000}"/>
    <cellStyle name="Percent 3 2 4 4 3 2" xfId="1212" xr:uid="{35D3C3DA-37AF-4343-8196-36192E09E229}"/>
    <cellStyle name="Percent 3 2 4 4 3 3" xfId="1877" xr:uid="{B54A016F-C845-422A-9B2B-F9764CAEEBB4}"/>
    <cellStyle name="Percent 3 2 4 4 3 4" xfId="2542" xr:uid="{72D76AFF-3397-4E82-950B-E5A288495FFF}"/>
    <cellStyle name="Percent 3 2 4 4 4" xfId="1007" xr:uid="{0B1DF378-9B71-4F44-A2D9-4F28CCFB1945}"/>
    <cellStyle name="Percent 3 2 4 4 5" xfId="1672" xr:uid="{35AB1CF5-D443-4E85-A1CC-43DC3AF18D05}"/>
    <cellStyle name="Percent 3 2 4 4 6" xfId="2337" xr:uid="{D1ABD8DF-2FD6-440A-BBDF-D54475BF9FDF}"/>
    <cellStyle name="Percent 3 2 4 5" xfId="236" xr:uid="{00000000-0005-0000-0000-00005B000000}"/>
    <cellStyle name="Percent 3 2 4 5 2" xfId="657" xr:uid="{00000000-0005-0000-0000-00005B000000}"/>
    <cellStyle name="Percent 3 2 4 5 2 2" xfId="1322" xr:uid="{EA10A4E4-428C-42E6-84A9-F75A410ECC3B}"/>
    <cellStyle name="Percent 3 2 4 5 2 3" xfId="1987" xr:uid="{280962D1-BFA8-420C-9589-A2D15FFA39EC}"/>
    <cellStyle name="Percent 3 2 4 5 2 4" xfId="2652" xr:uid="{A461D39A-5031-4591-B863-E592D76384C1}"/>
    <cellStyle name="Percent 3 2 4 5 3" xfId="903" xr:uid="{2623A492-2777-4449-BA1B-4B35CF9FE655}"/>
    <cellStyle name="Percent 3 2 4 5 4" xfId="1568" xr:uid="{B0D79924-1222-43AD-A738-E1B0EF8E2A0B}"/>
    <cellStyle name="Percent 3 2 4 5 5" xfId="2233" xr:uid="{449B28E9-763A-4B5E-9638-A65F476A3453}"/>
    <cellStyle name="Percent 3 2 4 6" xfId="383" xr:uid="{00000000-0005-0000-0000-00005B000000}"/>
    <cellStyle name="Percent 3 2 4 6 2" xfId="802" xr:uid="{00000000-0005-0000-0000-00005B000000}"/>
    <cellStyle name="Percent 3 2 4 6 2 2" xfId="1467" xr:uid="{3700AAE4-1F29-40CD-AD5D-117298018268}"/>
    <cellStyle name="Percent 3 2 4 6 2 3" xfId="2132" xr:uid="{AD364449-F9CF-4375-918B-2BEC3221C75A}"/>
    <cellStyle name="Percent 3 2 4 6 2 4" xfId="2797" xr:uid="{808CB889-D31C-43B1-B27E-7CAA106DB736}"/>
    <cellStyle name="Percent 3 2 4 6 3" xfId="1048" xr:uid="{26F09068-8197-42DA-8B78-462B29E082D5}"/>
    <cellStyle name="Percent 3 2 4 6 4" xfId="1713" xr:uid="{3C5A2227-24D5-45E6-9182-EAB454C9A9DC}"/>
    <cellStyle name="Percent 3 2 4 6 5" xfId="2378" xr:uid="{A85C19D5-B1BC-4B9B-B43A-DE736F5CDCF4}"/>
    <cellStyle name="Percent 3 2 4 7" xfId="588" xr:uid="{00000000-0005-0000-0000-00005B000000}"/>
    <cellStyle name="Percent 3 2 4 7 2" xfId="1253" xr:uid="{A003DC38-EC3B-4B9D-8BFE-6AF3DB0807C2}"/>
    <cellStyle name="Percent 3 2 4 7 3" xfId="1918" xr:uid="{1E1EF315-8037-4E83-9845-E0C1C5E428DF}"/>
    <cellStyle name="Percent 3 2 4 7 4" xfId="2583" xr:uid="{A5A45D38-C4F5-4D08-8C5E-5377171DF44C}"/>
    <cellStyle name="Percent 3 2 4 8" xfId="443" xr:uid="{00000000-0005-0000-0000-00005B000000}"/>
    <cellStyle name="Percent 3 2 4 8 2" xfId="1108" xr:uid="{A57AE0DC-B9C8-4F19-9E0D-CD1531EA57FB}"/>
    <cellStyle name="Percent 3 2 4 8 3" xfId="1773" xr:uid="{526D5B86-F701-4A37-B208-10C5CE067B67}"/>
    <cellStyle name="Percent 3 2 4 8 4" xfId="2438" xr:uid="{6589AC7B-8FD4-407D-AB42-468CFA4597C0}"/>
    <cellStyle name="Percent 3 2 4 9" xfId="834" xr:uid="{AC42CB37-EABB-451E-8B2D-772991C59446}"/>
    <cellStyle name="Percent 3 2 5" xfId="177" xr:uid="{00000000-0005-0000-0000-00005B000000}"/>
    <cellStyle name="Percent 3 2 5 2" xfId="367" xr:uid="{00000000-0005-0000-0000-00005B000000}"/>
    <cellStyle name="Percent 3 2 5 2 2" xfId="786" xr:uid="{00000000-0005-0000-0000-00005B000000}"/>
    <cellStyle name="Percent 3 2 5 2 2 2" xfId="1451" xr:uid="{FD311F8D-F4DA-4174-A3BC-BD3145B3FB18}"/>
    <cellStyle name="Percent 3 2 5 2 2 3" xfId="2116" xr:uid="{572CAF7C-F6B6-4186-B687-FA4D33BCFAE7}"/>
    <cellStyle name="Percent 3 2 5 2 2 4" xfId="2781" xr:uid="{7C13A4BF-5F66-43DB-918C-72C1E3E8B2AD}"/>
    <cellStyle name="Percent 3 2 5 2 3" xfId="572" xr:uid="{00000000-0005-0000-0000-00005B000000}"/>
    <cellStyle name="Percent 3 2 5 2 3 2" xfId="1237" xr:uid="{771999CA-0DAE-48F4-8975-8C819DEA0BD5}"/>
    <cellStyle name="Percent 3 2 5 2 3 3" xfId="1902" xr:uid="{06BEB5E8-657A-49A8-BDB9-70E0351CE23E}"/>
    <cellStyle name="Percent 3 2 5 2 3 4" xfId="2567" xr:uid="{2B0C434D-E133-4DCA-8322-03E45D1DBFC0}"/>
    <cellStyle name="Percent 3 2 5 2 4" xfId="1032" xr:uid="{81D5281D-6762-4425-AE88-44587560BC1D}"/>
    <cellStyle name="Percent 3 2 5 2 5" xfId="1697" xr:uid="{4F67F682-CC8B-4EF1-86E0-DBC4414B6F4B}"/>
    <cellStyle name="Percent 3 2 5 2 6" xfId="2362" xr:uid="{82E5A691-3CC7-464D-A402-62B706973CC9}"/>
    <cellStyle name="Percent 3 2 5 3" xfId="244" xr:uid="{00000000-0005-0000-0000-00005B000000}"/>
    <cellStyle name="Percent 3 2 5 3 2" xfId="665" xr:uid="{00000000-0005-0000-0000-00005B000000}"/>
    <cellStyle name="Percent 3 2 5 3 2 2" xfId="1330" xr:uid="{81F3A915-3811-456F-9E68-DF91AD16190E}"/>
    <cellStyle name="Percent 3 2 5 3 2 3" xfId="1995" xr:uid="{91D6CD11-278E-499D-A689-81CC8635B409}"/>
    <cellStyle name="Percent 3 2 5 3 2 4" xfId="2660" xr:uid="{824E8020-2CF1-442B-B750-6D56185383B7}"/>
    <cellStyle name="Percent 3 2 5 3 3" xfId="911" xr:uid="{D5C605B7-B3D0-4EEC-9853-78A911FCE6AF}"/>
    <cellStyle name="Percent 3 2 5 3 4" xfId="1576" xr:uid="{FBA3BE8B-37EA-4156-8512-20B475F7F06E}"/>
    <cellStyle name="Percent 3 2 5 3 5" xfId="2241" xr:uid="{B574DCBD-5EAF-4670-8CBB-39AFA7178804}"/>
    <cellStyle name="Percent 3 2 5 4" xfId="613" xr:uid="{00000000-0005-0000-0000-00005B000000}"/>
    <cellStyle name="Percent 3 2 5 4 2" xfId="1278" xr:uid="{0679D1F1-70FE-4131-8757-1918A5B392AC}"/>
    <cellStyle name="Percent 3 2 5 4 3" xfId="1943" xr:uid="{3A1D4B47-68C7-4EB1-A384-68CF74CA3B63}"/>
    <cellStyle name="Percent 3 2 5 4 4" xfId="2608" xr:uid="{D13B6A42-0129-4882-9C89-0CDA3F76E8E7}"/>
    <cellStyle name="Percent 3 2 5 5" xfId="451" xr:uid="{00000000-0005-0000-0000-00005B000000}"/>
    <cellStyle name="Percent 3 2 5 5 2" xfId="1116" xr:uid="{E01C589B-CAAF-4693-A405-85B259616363}"/>
    <cellStyle name="Percent 3 2 5 5 3" xfId="1781" xr:uid="{C6B335FE-234E-400E-9DC8-C692CA010F68}"/>
    <cellStyle name="Percent 3 2 5 5 4" xfId="2446" xr:uid="{C7827CC4-4E4E-4530-B25F-DA523793AF30}"/>
    <cellStyle name="Percent 3 2 5 6" xfId="859" xr:uid="{57A06DA8-370C-47F3-B796-C3789B6005D9}"/>
    <cellStyle name="Percent 3 2 5 7" xfId="1524" xr:uid="{333468CD-1CFF-4C67-AE37-0C88234A29F2}"/>
    <cellStyle name="Percent 3 2 5 8" xfId="2189" xr:uid="{97A300D8-B2F9-4770-8497-8FBD5F8744C2}"/>
    <cellStyle name="Percent 3 2 6" xfId="268" xr:uid="{00000000-0005-0000-0000-00005B000000}"/>
    <cellStyle name="Percent 3 2 6 2" xfId="689" xr:uid="{00000000-0005-0000-0000-00005B000000}"/>
    <cellStyle name="Percent 3 2 6 2 2" xfId="1354" xr:uid="{7D84D1E3-037F-4B7C-85DE-49FC91078370}"/>
    <cellStyle name="Percent 3 2 6 2 3" xfId="2019" xr:uid="{D08FBB9F-E4FC-4C96-8ED1-01483A00C064}"/>
    <cellStyle name="Percent 3 2 6 2 4" xfId="2684" xr:uid="{C5156F6D-9621-489D-98D2-35820F23F082}"/>
    <cellStyle name="Percent 3 2 6 3" xfId="475" xr:uid="{00000000-0005-0000-0000-00005B000000}"/>
    <cellStyle name="Percent 3 2 6 3 2" xfId="1140" xr:uid="{B152C27E-EEEB-40E3-B997-303657C69618}"/>
    <cellStyle name="Percent 3 2 6 3 3" xfId="1805" xr:uid="{5D85CAE6-23D3-4B67-87D4-7C3C2ACED1F4}"/>
    <cellStyle name="Percent 3 2 6 3 4" xfId="2470" xr:uid="{EF630F21-BA2D-4E5F-82E4-60711FE5C2B1}"/>
    <cellStyle name="Percent 3 2 6 4" xfId="935" xr:uid="{F3C66077-E9E6-4BC0-A7B9-67C12DE50EE7}"/>
    <cellStyle name="Percent 3 2 6 5" xfId="1600" xr:uid="{2EAEF7FF-C592-412E-BE9A-E6222159802E}"/>
    <cellStyle name="Percent 3 2 6 6" xfId="2265" xr:uid="{26EF5FFA-3154-4528-8B45-B0E9CC67B4C4}"/>
    <cellStyle name="Percent 3 2 7" xfId="300" xr:uid="{00000000-0005-0000-0000-00005B000000}"/>
    <cellStyle name="Percent 3 2 7 2" xfId="721" xr:uid="{00000000-0005-0000-0000-00005B000000}"/>
    <cellStyle name="Percent 3 2 7 2 2" xfId="1386" xr:uid="{C9E3CC8A-ACDD-489C-93E5-35B6C33C79A4}"/>
    <cellStyle name="Percent 3 2 7 2 3" xfId="2051" xr:uid="{233741BE-57E8-46BD-B9AF-AF0A2B1C0003}"/>
    <cellStyle name="Percent 3 2 7 2 4" xfId="2716" xr:uid="{D1734944-54B7-40BC-9DB4-4BC0EFAF20AF}"/>
    <cellStyle name="Percent 3 2 7 3" xfId="507" xr:uid="{00000000-0005-0000-0000-00005B000000}"/>
    <cellStyle name="Percent 3 2 7 3 2" xfId="1172" xr:uid="{410A032A-7B28-4DDB-867C-571A882385DA}"/>
    <cellStyle name="Percent 3 2 7 3 3" xfId="1837" xr:uid="{0B0EB248-4A2E-4D75-9FFF-FE48D03789D1}"/>
    <cellStyle name="Percent 3 2 7 3 4" xfId="2502" xr:uid="{E55A3D59-1573-43BC-8540-D800B84E74E7}"/>
    <cellStyle name="Percent 3 2 7 4" xfId="967" xr:uid="{67C31AA7-9BCC-46D9-9308-2D6E7A4CD471}"/>
    <cellStyle name="Percent 3 2 7 5" xfId="1632" xr:uid="{2598D1F9-FF86-49C4-A0A1-C410D46A3587}"/>
    <cellStyle name="Percent 3 2 7 6" xfId="2297" xr:uid="{0E1411AB-18CF-4DA2-9B8A-DF3B9D58B92A}"/>
    <cellStyle name="Percent 3 2 8" xfId="334" xr:uid="{00000000-0005-0000-0000-00005B000000}"/>
    <cellStyle name="Percent 3 2 8 2" xfId="753" xr:uid="{00000000-0005-0000-0000-00005B000000}"/>
    <cellStyle name="Percent 3 2 8 2 2" xfId="1418" xr:uid="{73766CC2-F22F-4B94-AC96-0D84235557F3}"/>
    <cellStyle name="Percent 3 2 8 2 3" xfId="2083" xr:uid="{6A5B05AA-A927-417A-AEB1-D3C44794189D}"/>
    <cellStyle name="Percent 3 2 8 2 4" xfId="2748" xr:uid="{6890648F-222D-4F08-84EA-EDDA1A01B4D1}"/>
    <cellStyle name="Percent 3 2 8 3" xfId="539" xr:uid="{00000000-0005-0000-0000-00005B000000}"/>
    <cellStyle name="Percent 3 2 8 3 2" xfId="1204" xr:uid="{12668835-EB4C-4E01-874C-E4A0DFC1D37A}"/>
    <cellStyle name="Percent 3 2 8 3 3" xfId="1869" xr:uid="{B5FE0B03-688B-426C-A0D9-A5BB1FDCA366}"/>
    <cellStyle name="Percent 3 2 8 3 4" xfId="2534" xr:uid="{2B266A8B-5723-49B5-A0F8-C661A2E67341}"/>
    <cellStyle name="Percent 3 2 8 4" xfId="999" xr:uid="{05A9D592-EC17-49AB-8EB7-1D9FDCF20665}"/>
    <cellStyle name="Percent 3 2 8 5" xfId="1664" xr:uid="{6B68EE39-4C00-4472-853E-C85691801EFB}"/>
    <cellStyle name="Percent 3 2 8 6" xfId="2329" xr:uid="{51DC2F72-1A94-45BA-9F93-3FD3BD9B8A02}"/>
    <cellStyle name="Percent 3 2 9" xfId="206" xr:uid="{00000000-0005-0000-0000-00005B000000}"/>
    <cellStyle name="Percent 3 2 9 2" xfId="633" xr:uid="{00000000-0005-0000-0000-00005B000000}"/>
    <cellStyle name="Percent 3 2 9 2 2" xfId="1298" xr:uid="{1DB9A3B6-54BD-4295-A6E6-4EFD8DD61604}"/>
    <cellStyle name="Percent 3 2 9 2 3" xfId="1963" xr:uid="{19F916BA-CAEF-4B52-9CEE-C1D91383E430}"/>
    <cellStyle name="Percent 3 2 9 2 4" xfId="2628" xr:uid="{1E71CC37-D0F7-4026-BA45-0CCC5A599E94}"/>
    <cellStyle name="Percent 3 2 9 3" xfId="879" xr:uid="{6DE774A7-D6F6-4F2A-B4EA-FF41CE2FE22E}"/>
    <cellStyle name="Percent 3 2 9 4" xfId="1544" xr:uid="{DEAE2D95-AA94-4565-AE57-6664253B8670}"/>
    <cellStyle name="Percent 3 2 9 5" xfId="2209" xr:uid="{905670D9-588E-46B9-A7F9-E24EBFB10CA1}"/>
    <cellStyle name="Percent 3 3" xfId="154" xr:uid="{00000000-0005-0000-0000-00005B000000}"/>
    <cellStyle name="Percent 3 3 10" xfId="838" xr:uid="{91EE6EB9-EF7B-474A-8570-5B61F350B61E}"/>
    <cellStyle name="Percent 3 3 11" xfId="1503" xr:uid="{4D4E09F5-2323-4B0D-B141-A82802FC595C}"/>
    <cellStyle name="Percent 3 3 12" xfId="2168" xr:uid="{910AF071-4C84-4094-AEA7-55AE45AFB6C4}"/>
    <cellStyle name="Percent 3 3 2" xfId="248" xr:uid="{00000000-0005-0000-0000-00005B000000}"/>
    <cellStyle name="Percent 3 3 2 2" xfId="669" xr:uid="{00000000-0005-0000-0000-00005B000000}"/>
    <cellStyle name="Percent 3 3 2 2 2" xfId="1334" xr:uid="{DE1F20EC-AF44-4DE8-A091-4235288F91A4}"/>
    <cellStyle name="Percent 3 3 2 2 3" xfId="1999" xr:uid="{A4295F6B-38A3-4968-A508-E56C7914B485}"/>
    <cellStyle name="Percent 3 3 2 2 4" xfId="2664" xr:uid="{C66B3B5A-B0F6-4DE7-AAD0-15129A76D79B}"/>
    <cellStyle name="Percent 3 3 2 3" xfId="455" xr:uid="{00000000-0005-0000-0000-00005B000000}"/>
    <cellStyle name="Percent 3 3 2 3 2" xfId="1120" xr:uid="{D9F9CBB9-0949-4649-B642-3246235A352E}"/>
    <cellStyle name="Percent 3 3 2 3 3" xfId="1785" xr:uid="{A8862932-E00F-4945-9FAA-1BE6D1AB9FFB}"/>
    <cellStyle name="Percent 3 3 2 3 4" xfId="2450" xr:uid="{40CA8373-CDB2-4F43-A697-D5F79D03F4EE}"/>
    <cellStyle name="Percent 3 3 2 4" xfId="915" xr:uid="{AAD85D2E-E35C-4C46-86E9-44AE1462BAD0}"/>
    <cellStyle name="Percent 3 3 2 5" xfId="1580" xr:uid="{5416BEF3-9A03-4D33-95E4-EEB95A490F5E}"/>
    <cellStyle name="Percent 3 3 2 6" xfId="2245" xr:uid="{F90DA88F-49D6-427E-A8D5-4DCFE8549661}"/>
    <cellStyle name="Percent 3 3 3" xfId="280" xr:uid="{00000000-0005-0000-0000-00005B000000}"/>
    <cellStyle name="Percent 3 3 3 2" xfId="701" xr:uid="{00000000-0005-0000-0000-00005B000000}"/>
    <cellStyle name="Percent 3 3 3 2 2" xfId="1366" xr:uid="{FF14C8F9-69DE-48DD-B4B2-D4665F6C2919}"/>
    <cellStyle name="Percent 3 3 3 2 3" xfId="2031" xr:uid="{B87C6509-9A71-45E5-A766-822D7FA342A3}"/>
    <cellStyle name="Percent 3 3 3 2 4" xfId="2696" xr:uid="{60E08A18-6403-4F76-9EA4-D9C08316DD90}"/>
    <cellStyle name="Percent 3 3 3 3" xfId="487" xr:uid="{00000000-0005-0000-0000-00005B000000}"/>
    <cellStyle name="Percent 3 3 3 3 2" xfId="1152" xr:uid="{E948F128-C249-41A0-A151-D47B62A00143}"/>
    <cellStyle name="Percent 3 3 3 3 3" xfId="1817" xr:uid="{69167F63-5888-4DE8-A3CC-BB24B60D1BAB}"/>
    <cellStyle name="Percent 3 3 3 3 4" xfId="2482" xr:uid="{6F734E67-C72D-4E22-A4EE-746EAA1FFEEB}"/>
    <cellStyle name="Percent 3 3 3 4" xfId="947" xr:uid="{2EBB7C8D-7832-404D-8D3B-7E738C89F9C4}"/>
    <cellStyle name="Percent 3 3 3 5" xfId="1612" xr:uid="{B84BFAEA-4B71-4152-A0F9-9D21792325BE}"/>
    <cellStyle name="Percent 3 3 3 6" xfId="2277" xr:uid="{3459C743-116E-4D6A-B7B6-F3DD7809E18F}"/>
    <cellStyle name="Percent 3 3 4" xfId="312" xr:uid="{00000000-0005-0000-0000-00005B000000}"/>
    <cellStyle name="Percent 3 3 4 2" xfId="733" xr:uid="{00000000-0005-0000-0000-00005B000000}"/>
    <cellStyle name="Percent 3 3 4 2 2" xfId="1398" xr:uid="{1B342FAE-D1FA-4372-BF31-CC1F8CBDC193}"/>
    <cellStyle name="Percent 3 3 4 2 3" xfId="2063" xr:uid="{F6F5959F-A599-42B1-A843-32CBB1D4665F}"/>
    <cellStyle name="Percent 3 3 4 2 4" xfId="2728" xr:uid="{056915D8-E984-436E-8922-FD98603E565E}"/>
    <cellStyle name="Percent 3 3 4 3" xfId="519" xr:uid="{00000000-0005-0000-0000-00005B000000}"/>
    <cellStyle name="Percent 3 3 4 3 2" xfId="1184" xr:uid="{67E972FC-8038-4084-8D30-16E7AFB53FF4}"/>
    <cellStyle name="Percent 3 3 4 3 3" xfId="1849" xr:uid="{D89F9191-389F-4036-A574-CDAD8C87090A}"/>
    <cellStyle name="Percent 3 3 4 3 4" xfId="2514" xr:uid="{045FE51F-0EFD-4B7C-831A-AA1B517C8ACF}"/>
    <cellStyle name="Percent 3 3 4 4" xfId="979" xr:uid="{D224D074-3780-4F52-B299-7C8DD2335178}"/>
    <cellStyle name="Percent 3 3 4 5" xfId="1644" xr:uid="{03A2AFA7-01FC-4428-80E8-5EE135790848}"/>
    <cellStyle name="Percent 3 3 4 6" xfId="2309" xr:uid="{99D0F664-4A68-4879-964A-734791A87F97}"/>
    <cellStyle name="Percent 3 3 5" xfId="346" xr:uid="{00000000-0005-0000-0000-00005B000000}"/>
    <cellStyle name="Percent 3 3 5 2" xfId="765" xr:uid="{00000000-0005-0000-0000-00005B000000}"/>
    <cellStyle name="Percent 3 3 5 2 2" xfId="1430" xr:uid="{40D71AAB-3587-4817-92A4-C05AF18ECC11}"/>
    <cellStyle name="Percent 3 3 5 2 3" xfId="2095" xr:uid="{FFDDAFDB-49FC-40D6-8A30-260D3E2E4092}"/>
    <cellStyle name="Percent 3 3 5 2 4" xfId="2760" xr:uid="{CDD10AD0-1C6B-4996-9455-59114B9950EB}"/>
    <cellStyle name="Percent 3 3 5 3" xfId="551" xr:uid="{00000000-0005-0000-0000-00005B000000}"/>
    <cellStyle name="Percent 3 3 5 3 2" xfId="1216" xr:uid="{35AE06B1-016E-4470-9111-AFD0DB22CBD0}"/>
    <cellStyle name="Percent 3 3 5 3 3" xfId="1881" xr:uid="{78CA8E9A-A123-4DB8-AC6C-8D0B7727D733}"/>
    <cellStyle name="Percent 3 3 5 3 4" xfId="2546" xr:uid="{D2C3E80C-3DB0-43BE-A5AD-4C15888E4374}"/>
    <cellStyle name="Percent 3 3 5 4" xfId="1011" xr:uid="{7AA4009F-AF0A-4A93-A32E-4DE70B6B25DB}"/>
    <cellStyle name="Percent 3 3 5 5" xfId="1676" xr:uid="{6023AF64-7F72-4710-8B12-551B283A6D7B}"/>
    <cellStyle name="Percent 3 3 5 6" xfId="2341" xr:uid="{CFFB90C5-0E57-451A-8EDD-BF0966EAD6F1}"/>
    <cellStyle name="Percent 3 3 6" xfId="214" xr:uid="{00000000-0005-0000-0000-00005B000000}"/>
    <cellStyle name="Percent 3 3 6 2" xfId="638" xr:uid="{00000000-0005-0000-0000-00005B000000}"/>
    <cellStyle name="Percent 3 3 6 2 2" xfId="1303" xr:uid="{FFBF3780-4AED-4CFD-9648-8A7A2CE05A07}"/>
    <cellStyle name="Percent 3 3 6 2 3" xfId="1968" xr:uid="{E22CBC09-3E17-4C02-8857-72803E5FFD42}"/>
    <cellStyle name="Percent 3 3 6 2 4" xfId="2633" xr:uid="{226CF873-7A54-4069-B30C-6FE816F61E8D}"/>
    <cellStyle name="Percent 3 3 6 3" xfId="884" xr:uid="{8724B8B3-1723-42AA-AB7B-3A78F92EACE7}"/>
    <cellStyle name="Percent 3 3 6 4" xfId="1549" xr:uid="{45B7E77C-4E64-4734-807F-71B06B2F87B8}"/>
    <cellStyle name="Percent 3 3 6 5" xfId="2214" xr:uid="{93E9D02A-0EFC-4E77-A5EB-1A92580A2B81}"/>
    <cellStyle name="Percent 3 3 7" xfId="387" xr:uid="{00000000-0005-0000-0000-00005B000000}"/>
    <cellStyle name="Percent 3 3 7 2" xfId="806" xr:uid="{00000000-0005-0000-0000-00005B000000}"/>
    <cellStyle name="Percent 3 3 7 2 2" xfId="1471" xr:uid="{4D131436-ACE1-49A8-8E57-7B3FACFE2C96}"/>
    <cellStyle name="Percent 3 3 7 2 3" xfId="2136" xr:uid="{AD0FE9CC-49CE-4785-89E0-6F7CBFEAD559}"/>
    <cellStyle name="Percent 3 3 7 2 4" xfId="2801" xr:uid="{34A3EE20-7AAB-4881-8F3D-866598B79084}"/>
    <cellStyle name="Percent 3 3 7 3" xfId="1052" xr:uid="{3A9E0E53-8BFB-4A3E-9AAC-AE3BC14412CD}"/>
    <cellStyle name="Percent 3 3 7 4" xfId="1717" xr:uid="{ADCE42CC-48FB-45F5-AF91-60B88D097261}"/>
    <cellStyle name="Percent 3 3 7 5" xfId="2382" xr:uid="{BB6553AD-EB17-4DBE-BC6F-E4CE957A8055}"/>
    <cellStyle name="Percent 3 3 8" xfId="592" xr:uid="{00000000-0005-0000-0000-00005B000000}"/>
    <cellStyle name="Percent 3 3 8 2" xfId="1257" xr:uid="{440A124E-F375-4916-BBB7-84158C4CD8C9}"/>
    <cellStyle name="Percent 3 3 8 3" xfId="1922" xr:uid="{6C055323-262B-4F21-A2A4-F33C4E8CEBC7}"/>
    <cellStyle name="Percent 3 3 8 4" xfId="2587" xr:uid="{803C3144-BADA-4F63-AC40-7377D7D2D67F}"/>
    <cellStyle name="Percent 3 3 9" xfId="424" xr:uid="{00000000-0005-0000-0000-00005B000000}"/>
    <cellStyle name="Percent 3 3 9 2" xfId="1089" xr:uid="{412D545A-4080-449C-8033-2E30F628496E}"/>
    <cellStyle name="Percent 3 3 9 3" xfId="1754" xr:uid="{DD08B0DC-6A63-4A74-8FD5-5F26BDCCAF72}"/>
    <cellStyle name="Percent 3 3 9 4" xfId="2419" xr:uid="{10936A7D-94EC-4552-92A6-55777C648346}"/>
    <cellStyle name="Percent 3 4" xfId="162" xr:uid="{00000000-0005-0000-0000-00005B000000}"/>
    <cellStyle name="Percent 3 4 10" xfId="846" xr:uid="{291A0052-E0B1-4C15-AD72-6EF2597F3C1F}"/>
    <cellStyle name="Percent 3 4 11" xfId="1511" xr:uid="{789BE320-195E-422A-8334-B654DB8FAC9E}"/>
    <cellStyle name="Percent 3 4 12" xfId="2176" xr:uid="{925D9114-64E3-4856-8FC4-98AA8A8ED530}"/>
    <cellStyle name="Percent 3 4 2" xfId="256" xr:uid="{00000000-0005-0000-0000-00005B000000}"/>
    <cellStyle name="Percent 3 4 2 2" xfId="677" xr:uid="{00000000-0005-0000-0000-00005B000000}"/>
    <cellStyle name="Percent 3 4 2 2 2" xfId="1342" xr:uid="{6DE28455-D02E-4865-A29B-06A328C7C657}"/>
    <cellStyle name="Percent 3 4 2 2 3" xfId="2007" xr:uid="{E1FACC9F-1011-43C6-8D56-9CF173C1F2B5}"/>
    <cellStyle name="Percent 3 4 2 2 4" xfId="2672" xr:uid="{80EE21E9-16DB-43DB-923B-72773B33BFED}"/>
    <cellStyle name="Percent 3 4 2 3" xfId="463" xr:uid="{00000000-0005-0000-0000-00005B000000}"/>
    <cellStyle name="Percent 3 4 2 3 2" xfId="1128" xr:uid="{3193A0E5-04C8-4B05-941D-1D9AEDFB57EB}"/>
    <cellStyle name="Percent 3 4 2 3 3" xfId="1793" xr:uid="{8DAA7AD7-E7E2-49C5-8787-5C42FC2F1726}"/>
    <cellStyle name="Percent 3 4 2 3 4" xfId="2458" xr:uid="{FC4C9064-AFF6-40C9-BF78-B5C470A5B981}"/>
    <cellStyle name="Percent 3 4 2 4" xfId="923" xr:uid="{23F8D84C-1481-4571-8E5E-319E620446B1}"/>
    <cellStyle name="Percent 3 4 2 5" xfId="1588" xr:uid="{7BF1F30C-58E8-4EC8-9730-36183DD67CCC}"/>
    <cellStyle name="Percent 3 4 2 6" xfId="2253" xr:uid="{134D4001-11C8-4619-B9A5-22D4FF82D6E0}"/>
    <cellStyle name="Percent 3 4 3" xfId="288" xr:uid="{00000000-0005-0000-0000-00005B000000}"/>
    <cellStyle name="Percent 3 4 3 2" xfId="709" xr:uid="{00000000-0005-0000-0000-00005B000000}"/>
    <cellStyle name="Percent 3 4 3 2 2" xfId="1374" xr:uid="{0B2D49DB-4E97-4737-B249-0751BB2AD66E}"/>
    <cellStyle name="Percent 3 4 3 2 3" xfId="2039" xr:uid="{5531EC14-3054-450C-A0FC-D4C65ACE358D}"/>
    <cellStyle name="Percent 3 4 3 2 4" xfId="2704" xr:uid="{E85FEEDB-D497-4B97-B0BD-8A98DF5A9230}"/>
    <cellStyle name="Percent 3 4 3 3" xfId="495" xr:uid="{00000000-0005-0000-0000-00005B000000}"/>
    <cellStyle name="Percent 3 4 3 3 2" xfId="1160" xr:uid="{9872FCE9-8E25-4992-9492-3D0257997291}"/>
    <cellStyle name="Percent 3 4 3 3 3" xfId="1825" xr:uid="{85CAAAED-0811-4901-BC9F-037555CF241C}"/>
    <cellStyle name="Percent 3 4 3 3 4" xfId="2490" xr:uid="{55876E24-7B7C-4108-9438-834745E589BD}"/>
    <cellStyle name="Percent 3 4 3 4" xfId="955" xr:uid="{7EE20527-4CBE-4291-8792-BF246C51BE74}"/>
    <cellStyle name="Percent 3 4 3 5" xfId="1620" xr:uid="{32568C0D-F531-4D0B-A1F6-791C5B93D012}"/>
    <cellStyle name="Percent 3 4 3 6" xfId="2285" xr:uid="{43F8D977-D24C-430A-B6C2-05D70A2C353E}"/>
    <cellStyle name="Percent 3 4 4" xfId="320" xr:uid="{00000000-0005-0000-0000-00005B000000}"/>
    <cellStyle name="Percent 3 4 4 2" xfId="741" xr:uid="{00000000-0005-0000-0000-00005B000000}"/>
    <cellStyle name="Percent 3 4 4 2 2" xfId="1406" xr:uid="{0EF99652-B5B9-4D43-BF93-34353ED82875}"/>
    <cellStyle name="Percent 3 4 4 2 3" xfId="2071" xr:uid="{DB32B095-D550-475A-8F1B-ECCBC316EE18}"/>
    <cellStyle name="Percent 3 4 4 2 4" xfId="2736" xr:uid="{A7C39704-0C31-4DC0-A36B-9F1B7F80DB16}"/>
    <cellStyle name="Percent 3 4 4 3" xfId="527" xr:uid="{00000000-0005-0000-0000-00005B000000}"/>
    <cellStyle name="Percent 3 4 4 3 2" xfId="1192" xr:uid="{15CEC572-6E45-41B8-9790-699C8BA48A9C}"/>
    <cellStyle name="Percent 3 4 4 3 3" xfId="1857" xr:uid="{C100D04E-3E7C-4E94-93E8-4B18F20DBEBB}"/>
    <cellStyle name="Percent 3 4 4 3 4" xfId="2522" xr:uid="{F3099043-3FF8-4366-B0DC-81DA22091BF0}"/>
    <cellStyle name="Percent 3 4 4 4" xfId="987" xr:uid="{004582EE-5860-43E4-A42F-B406F7F2D744}"/>
    <cellStyle name="Percent 3 4 4 5" xfId="1652" xr:uid="{F12E102A-0CF7-4AAD-AF16-5360276F3D7B}"/>
    <cellStyle name="Percent 3 4 4 6" xfId="2317" xr:uid="{22598EC3-B4DF-4A1F-B91F-59B68AF13AE9}"/>
    <cellStyle name="Percent 3 4 5" xfId="354" xr:uid="{00000000-0005-0000-0000-00005B000000}"/>
    <cellStyle name="Percent 3 4 5 2" xfId="773" xr:uid="{00000000-0005-0000-0000-00005B000000}"/>
    <cellStyle name="Percent 3 4 5 2 2" xfId="1438" xr:uid="{CB8FF273-54A7-462E-B17A-6A8626D522AE}"/>
    <cellStyle name="Percent 3 4 5 2 3" xfId="2103" xr:uid="{B87C0505-C528-4D57-80FA-B60C98E77F04}"/>
    <cellStyle name="Percent 3 4 5 2 4" xfId="2768" xr:uid="{CD4F50FC-AB88-4BAB-AEAD-9173A843B2AD}"/>
    <cellStyle name="Percent 3 4 5 3" xfId="559" xr:uid="{00000000-0005-0000-0000-00005B000000}"/>
    <cellStyle name="Percent 3 4 5 3 2" xfId="1224" xr:uid="{BE3D78BC-227A-4EBE-AEE6-3D249CBD13A4}"/>
    <cellStyle name="Percent 3 4 5 3 3" xfId="1889" xr:uid="{E0AB612E-53AE-4D13-877A-99687C8CA446}"/>
    <cellStyle name="Percent 3 4 5 3 4" xfId="2554" xr:uid="{142FCCB2-C50E-4A9B-815C-B88F24D43860}"/>
    <cellStyle name="Percent 3 4 5 4" xfId="1019" xr:uid="{540D1DF6-7FD8-47A3-B799-475312FF6ECF}"/>
    <cellStyle name="Percent 3 4 5 5" xfId="1684" xr:uid="{0EA86A7B-1CAC-4FBC-91A6-CBBE755BAD0E}"/>
    <cellStyle name="Percent 3 4 5 6" xfId="2349" xr:uid="{FE49F3F5-F16F-401D-85B4-5C28881B825A}"/>
    <cellStyle name="Percent 3 4 6" xfId="223" xr:uid="{00000000-0005-0000-0000-00005B000000}"/>
    <cellStyle name="Percent 3 4 6 2" xfId="645" xr:uid="{00000000-0005-0000-0000-00005B000000}"/>
    <cellStyle name="Percent 3 4 6 2 2" xfId="1310" xr:uid="{9E10237C-B61E-474A-8ED6-774ADE55AF08}"/>
    <cellStyle name="Percent 3 4 6 2 3" xfId="1975" xr:uid="{4C6F88FE-532B-4A28-932D-F92CCF581283}"/>
    <cellStyle name="Percent 3 4 6 2 4" xfId="2640" xr:uid="{7A02DF29-A5C1-4E72-8EF4-EC32C36973CE}"/>
    <cellStyle name="Percent 3 4 6 3" xfId="891" xr:uid="{56688912-0B93-45BF-84BE-2A8B0BD0953E}"/>
    <cellStyle name="Percent 3 4 6 4" xfId="1556" xr:uid="{0DC4F085-B9DE-45F0-B237-F9586A23B09A}"/>
    <cellStyle name="Percent 3 4 6 5" xfId="2221" xr:uid="{D0805230-B0A9-46C8-B2BE-B77886251CC4}"/>
    <cellStyle name="Percent 3 4 7" xfId="395" xr:uid="{00000000-0005-0000-0000-00005B000000}"/>
    <cellStyle name="Percent 3 4 7 2" xfId="814" xr:uid="{00000000-0005-0000-0000-00005B000000}"/>
    <cellStyle name="Percent 3 4 7 2 2" xfId="1479" xr:uid="{35A8FD9F-6968-4A9D-8B98-18FD1E8CF7AB}"/>
    <cellStyle name="Percent 3 4 7 2 3" xfId="2144" xr:uid="{9E4B2BDF-2A4D-4247-8B4E-3A0CD3A86F63}"/>
    <cellStyle name="Percent 3 4 7 2 4" xfId="2809" xr:uid="{F6E3B349-3487-42F5-89AA-462700F4A844}"/>
    <cellStyle name="Percent 3 4 7 3" xfId="1060" xr:uid="{9D7B9AA7-EA49-4483-A7C0-69B730B000CD}"/>
    <cellStyle name="Percent 3 4 7 4" xfId="1725" xr:uid="{B74024E3-17D2-44CB-86D3-E217C3C88138}"/>
    <cellStyle name="Percent 3 4 7 5" xfId="2390" xr:uid="{F13875B4-2131-4FD7-8F2E-34A34EDD6BD4}"/>
    <cellStyle name="Percent 3 4 8" xfId="600" xr:uid="{00000000-0005-0000-0000-00005B000000}"/>
    <cellStyle name="Percent 3 4 8 2" xfId="1265" xr:uid="{8D130759-2F4C-4FD4-B1DD-B55AB433168E}"/>
    <cellStyle name="Percent 3 4 8 3" xfId="1930" xr:uid="{4ED05E99-E002-4EED-B4FB-1716B85E970D}"/>
    <cellStyle name="Percent 3 4 8 4" xfId="2595" xr:uid="{44D895C9-5A90-46DB-81F3-A4B89B88FA23}"/>
    <cellStyle name="Percent 3 4 9" xfId="431" xr:uid="{00000000-0005-0000-0000-00005B000000}"/>
    <cellStyle name="Percent 3 4 9 2" xfId="1096" xr:uid="{4569DF7F-9F8C-43EC-BFB5-F15B205428A4}"/>
    <cellStyle name="Percent 3 4 9 3" xfId="1761" xr:uid="{8951CCAE-2D57-440A-8109-6BAE3835F555}"/>
    <cellStyle name="Percent 3 4 9 4" xfId="2426" xr:uid="{24847A6E-2F36-4807-B32C-ED341A814322}"/>
    <cellStyle name="Percent 3 5" xfId="147" xr:uid="{00000000-0005-0000-0000-00005B000000}"/>
    <cellStyle name="Percent 3 5 10" xfId="1496" xr:uid="{64DCA557-C4A2-458C-8027-2BF18E8E2C93}"/>
    <cellStyle name="Percent 3 5 11" xfId="2161" xr:uid="{34ABDE24-0BB0-4F0C-96BE-B63C25957963}"/>
    <cellStyle name="Percent 3 5 2" xfId="273" xr:uid="{00000000-0005-0000-0000-00005B000000}"/>
    <cellStyle name="Percent 3 5 2 2" xfId="694" xr:uid="{00000000-0005-0000-0000-00005B000000}"/>
    <cellStyle name="Percent 3 5 2 2 2" xfId="1359" xr:uid="{B0D733CA-C9F8-4410-A683-10BD267FD2AC}"/>
    <cellStyle name="Percent 3 5 2 2 3" xfId="2024" xr:uid="{6CBD9249-0205-47DF-A5AD-F19A4CB4F430}"/>
    <cellStyle name="Percent 3 5 2 2 4" xfId="2689" xr:uid="{CDA60C1C-5B96-4599-A248-21BBB623DE60}"/>
    <cellStyle name="Percent 3 5 2 3" xfId="480" xr:uid="{00000000-0005-0000-0000-00005B000000}"/>
    <cellStyle name="Percent 3 5 2 3 2" xfId="1145" xr:uid="{5871FE80-49D1-4D7C-B6E6-B2C34519554E}"/>
    <cellStyle name="Percent 3 5 2 3 3" xfId="1810" xr:uid="{1F1477B0-8E41-48B5-8325-7B5B22C17AD4}"/>
    <cellStyle name="Percent 3 5 2 3 4" xfId="2475" xr:uid="{9AA1CB80-B61A-4609-A5D3-E084C0019043}"/>
    <cellStyle name="Percent 3 5 2 4" xfId="940" xr:uid="{F9F2B64C-D1F8-458C-8EB1-9750F0667115}"/>
    <cellStyle name="Percent 3 5 2 5" xfId="1605" xr:uid="{C0F63B59-0DC6-4408-AF8D-BE7338AA5C1A}"/>
    <cellStyle name="Percent 3 5 2 6" xfId="2270" xr:uid="{BB7452EF-5191-43C2-8823-05DDC5263678}"/>
    <cellStyle name="Percent 3 5 3" xfId="305" xr:uid="{00000000-0005-0000-0000-00005B000000}"/>
    <cellStyle name="Percent 3 5 3 2" xfId="726" xr:uid="{00000000-0005-0000-0000-00005B000000}"/>
    <cellStyle name="Percent 3 5 3 2 2" xfId="1391" xr:uid="{44061682-202A-4A41-A27C-24F780CFF0EB}"/>
    <cellStyle name="Percent 3 5 3 2 3" xfId="2056" xr:uid="{5F7ACE3E-97F0-428F-98BC-1E506150BB00}"/>
    <cellStyle name="Percent 3 5 3 2 4" xfId="2721" xr:uid="{B82175E2-5883-437F-813F-B5EDDC3A1CA9}"/>
    <cellStyle name="Percent 3 5 3 3" xfId="512" xr:uid="{00000000-0005-0000-0000-00005B000000}"/>
    <cellStyle name="Percent 3 5 3 3 2" xfId="1177" xr:uid="{93E65985-6C8D-483E-BE50-177BBF2F8C3D}"/>
    <cellStyle name="Percent 3 5 3 3 3" xfId="1842" xr:uid="{A85C32EA-6A9A-451A-8CD2-629CF43CD558}"/>
    <cellStyle name="Percent 3 5 3 3 4" xfId="2507" xr:uid="{D86466B8-E947-4248-BA70-2B58BC61DD52}"/>
    <cellStyle name="Percent 3 5 3 4" xfId="972" xr:uid="{8119E98D-0B27-4FC4-AEFD-93FD7A63923C}"/>
    <cellStyle name="Percent 3 5 3 5" xfId="1637" xr:uid="{2C79519B-B6BA-47D0-86D9-6CAC09FF58C8}"/>
    <cellStyle name="Percent 3 5 3 6" xfId="2302" xr:uid="{253E0684-77D2-40CE-8C79-7556A1EAEBF8}"/>
    <cellStyle name="Percent 3 5 4" xfId="339" xr:uid="{00000000-0005-0000-0000-00005B000000}"/>
    <cellStyle name="Percent 3 5 4 2" xfId="758" xr:uid="{00000000-0005-0000-0000-00005B000000}"/>
    <cellStyle name="Percent 3 5 4 2 2" xfId="1423" xr:uid="{8BC1416B-9981-48FC-8911-98FEC1ECE44F}"/>
    <cellStyle name="Percent 3 5 4 2 3" xfId="2088" xr:uid="{8713D983-BF88-4247-9B89-3BBC7B1E8901}"/>
    <cellStyle name="Percent 3 5 4 2 4" xfId="2753" xr:uid="{624E5346-23D8-4F57-A35C-52079874895E}"/>
    <cellStyle name="Percent 3 5 4 3" xfId="544" xr:uid="{00000000-0005-0000-0000-00005B000000}"/>
    <cellStyle name="Percent 3 5 4 3 2" xfId="1209" xr:uid="{BFE6FFE6-7551-47C3-8E1F-EDB4D88C5A5C}"/>
    <cellStyle name="Percent 3 5 4 3 3" xfId="1874" xr:uid="{5CEC06A4-1437-4D44-B814-14AB43386683}"/>
    <cellStyle name="Percent 3 5 4 3 4" xfId="2539" xr:uid="{744B8C27-0FB5-4FF3-BC35-F45DF596B78E}"/>
    <cellStyle name="Percent 3 5 4 4" xfId="1004" xr:uid="{A94329EF-2B37-4D78-9A54-6E11F7C752E6}"/>
    <cellStyle name="Percent 3 5 4 5" xfId="1669" xr:uid="{41972070-96B7-4448-B1D9-B8AAD8ED6EA7}"/>
    <cellStyle name="Percent 3 5 4 6" xfId="2334" xr:uid="{67D48602-7547-49E7-AD3E-C1A82BCD5CEC}"/>
    <cellStyle name="Percent 3 5 5" xfId="201" xr:uid="{00000000-0005-0000-0000-000067000000}"/>
    <cellStyle name="Percent 3 5 5 2" xfId="630" xr:uid="{00000000-0005-0000-0000-000067000000}"/>
    <cellStyle name="Percent 3 5 5 2 2" xfId="1295" xr:uid="{579491A0-6BBC-48FC-9EED-939D9E1358B8}"/>
    <cellStyle name="Percent 3 5 5 2 3" xfId="1960" xr:uid="{B04242CE-21AB-4FDF-91BA-13CAFF725AAD}"/>
    <cellStyle name="Percent 3 5 5 2 4" xfId="2625" xr:uid="{CA2A9D7B-6D31-440A-B4DA-2B6FD72AC91C}"/>
    <cellStyle name="Percent 3 5 5 3" xfId="876" xr:uid="{904C3DAE-424E-4629-AC43-70A0F786B85D}"/>
    <cellStyle name="Percent 3 5 5 4" xfId="1541" xr:uid="{634A4AEB-5D3E-4270-B9CA-E4191B7F32CB}"/>
    <cellStyle name="Percent 3 5 5 5" xfId="2206" xr:uid="{3642363B-D26B-4E02-BA62-9C462B19CEBC}"/>
    <cellStyle name="Percent 3 5 6" xfId="380" xr:uid="{00000000-0005-0000-0000-00005B000000}"/>
    <cellStyle name="Percent 3 5 6 2" xfId="799" xr:uid="{00000000-0005-0000-0000-00005B000000}"/>
    <cellStyle name="Percent 3 5 6 2 2" xfId="1464" xr:uid="{A392D94F-1162-46E3-8BF1-ADB3C1A03910}"/>
    <cellStyle name="Percent 3 5 6 2 3" xfId="2129" xr:uid="{B616F973-EEA4-4072-A974-32C13454FD5A}"/>
    <cellStyle name="Percent 3 5 6 2 4" xfId="2794" xr:uid="{7C21EE5C-C6D5-4754-BAF7-F4EB1D3F60E1}"/>
    <cellStyle name="Percent 3 5 6 3" xfId="1045" xr:uid="{9091D891-7E0A-4201-ADAB-C33F5CA66B89}"/>
    <cellStyle name="Percent 3 5 6 4" xfId="1710" xr:uid="{BD991EBE-3D25-4437-8D74-6867CF093F5B}"/>
    <cellStyle name="Percent 3 5 6 5" xfId="2375" xr:uid="{4984ADBC-325E-4A7F-8050-3F5F30BCBDE4}"/>
    <cellStyle name="Percent 3 5 7" xfId="585" xr:uid="{00000000-0005-0000-0000-00005B000000}"/>
    <cellStyle name="Percent 3 5 7 2" xfId="1250" xr:uid="{9C2746C6-2911-4640-9E26-ADC3EBC729C9}"/>
    <cellStyle name="Percent 3 5 7 3" xfId="1915" xr:uid="{7DEDED52-0FD6-4060-98E7-7C9A5953223B}"/>
    <cellStyle name="Percent 3 5 7 4" xfId="2580" xr:uid="{7EB8CDAF-B18F-4911-882C-783C6D054B74}"/>
    <cellStyle name="Percent 3 5 8" xfId="416" xr:uid="{00000000-0005-0000-0000-000067000000}"/>
    <cellStyle name="Percent 3 5 8 2" xfId="1081" xr:uid="{6B3AEC62-E83C-4328-A69B-4801B8454FD0}"/>
    <cellStyle name="Percent 3 5 8 3" xfId="1746" xr:uid="{DE4B19C4-0720-47C7-B81A-B206146DF8A5}"/>
    <cellStyle name="Percent 3 5 8 4" xfId="2411" xr:uid="{A06F83BB-FCBA-4ED3-90B8-20F8DE1CED13}"/>
    <cellStyle name="Percent 3 5 9" xfId="831" xr:uid="{AECA1D70-A750-464F-A6D1-288C0A88D17D}"/>
    <cellStyle name="Percent 3 6" xfId="173" xr:uid="{00000000-0005-0000-0000-00005C000000}"/>
    <cellStyle name="Percent 3 6 2" xfId="363" xr:uid="{00000000-0005-0000-0000-00005C000000}"/>
    <cellStyle name="Percent 3 6 2 2" xfId="782" xr:uid="{00000000-0005-0000-0000-00005C000000}"/>
    <cellStyle name="Percent 3 6 2 2 2" xfId="1447" xr:uid="{5EDEA5D4-8755-45CC-9C8B-1A736F52E5A0}"/>
    <cellStyle name="Percent 3 6 2 2 3" xfId="2112" xr:uid="{1DC12016-A13B-4860-B13A-D297F42CB9B0}"/>
    <cellStyle name="Percent 3 6 2 2 4" xfId="2777" xr:uid="{13218A5B-22A1-4BA5-8064-56ECFFAFBFD7}"/>
    <cellStyle name="Percent 3 6 2 3" xfId="568" xr:uid="{00000000-0005-0000-0000-00005C000000}"/>
    <cellStyle name="Percent 3 6 2 3 2" xfId="1233" xr:uid="{2225D024-DF00-4434-9010-52F118C4DF32}"/>
    <cellStyle name="Percent 3 6 2 3 3" xfId="1898" xr:uid="{FCA4B144-890A-4191-8B16-B3326F0BAA1B}"/>
    <cellStyle name="Percent 3 6 2 3 4" xfId="2563" xr:uid="{132BBA67-085E-4377-B27A-95A31479F217}"/>
    <cellStyle name="Percent 3 6 2 4" xfId="1028" xr:uid="{F4093439-B29A-462B-8070-07F5A1A55ABC}"/>
    <cellStyle name="Percent 3 6 2 5" xfId="1693" xr:uid="{4B104FC8-BEE6-4723-97AA-6D8ED04E9038}"/>
    <cellStyle name="Percent 3 6 2 6" xfId="2358" xr:uid="{99290D99-9631-47EF-A470-197F5E909E3A}"/>
    <cellStyle name="Percent 3 6 3" xfId="186" xr:uid="{00000000-0005-0000-0000-00005B000000}"/>
    <cellStyle name="Percent 3 6 3 2" xfId="621" xr:uid="{00000000-0005-0000-0000-00005B000000}"/>
    <cellStyle name="Percent 3 6 3 2 2" xfId="1286" xr:uid="{9D20B471-0A4F-4AE8-B9AE-B14845579BBD}"/>
    <cellStyle name="Percent 3 6 3 2 3" xfId="1951" xr:uid="{EF3828DD-62C6-418B-B504-1331068F8036}"/>
    <cellStyle name="Percent 3 6 3 2 4" xfId="2616" xr:uid="{3F46200D-98F8-4D4C-9D4A-832DFBCA2B84}"/>
    <cellStyle name="Percent 3 6 3 3" xfId="867" xr:uid="{D1BFC998-1306-43D6-B453-25E3E0552BA5}"/>
    <cellStyle name="Percent 3 6 3 4" xfId="1532" xr:uid="{31FC63DF-3448-4B30-A226-B36CBC638A27}"/>
    <cellStyle name="Percent 3 6 3 5" xfId="2197" xr:uid="{953058AA-2119-4BD3-9C3E-83C5A4B6EB58}"/>
    <cellStyle name="Percent 3 6 4" xfId="609" xr:uid="{00000000-0005-0000-0000-00005C000000}"/>
    <cellStyle name="Percent 3 6 4 2" xfId="1274" xr:uid="{0FE71B46-5D1D-465B-A39F-F11930927EE8}"/>
    <cellStyle name="Percent 3 6 4 3" xfId="1939" xr:uid="{34E77C8F-2F63-4B4D-8495-D2812454ED90}"/>
    <cellStyle name="Percent 3 6 4 4" xfId="2604" xr:uid="{9AEAA4E8-32E6-498A-AF6C-CDC195DE8053}"/>
    <cellStyle name="Percent 3 6 5" xfId="407" xr:uid="{00000000-0005-0000-0000-00005B000000}"/>
    <cellStyle name="Percent 3 6 5 2" xfId="1072" xr:uid="{4F7B2255-DF6B-41DF-8766-BEA10FB1872D}"/>
    <cellStyle name="Percent 3 6 5 3" xfId="1737" xr:uid="{F2A549F2-463A-40E3-8D43-3BC8C89E7E81}"/>
    <cellStyle name="Percent 3 6 5 4" xfId="2402" xr:uid="{7384F6AF-2610-4CD5-81BF-9479A9317F16}"/>
    <cellStyle name="Percent 3 6 6" xfId="855" xr:uid="{789DC2B0-D207-4DF6-91EF-998B3908206F}"/>
    <cellStyle name="Percent 3 6 7" xfId="1520" xr:uid="{C52221E0-2B2C-4771-A9DF-89933AA3BD00}"/>
    <cellStyle name="Percent 3 6 8" xfId="2185" xr:uid="{0E07DA31-D1BE-4E7E-9076-1CAD5BCF1D7E}"/>
    <cellStyle name="Percent 3 7" xfId="232" xr:uid="{00000000-0005-0000-0000-00005B000000}"/>
    <cellStyle name="Percent 3 7 2" xfId="653" xr:uid="{00000000-0005-0000-0000-00005B000000}"/>
    <cellStyle name="Percent 3 7 2 2" xfId="1318" xr:uid="{4AAF3ED2-0D05-42CD-9479-CC5118FAAA75}"/>
    <cellStyle name="Percent 3 7 2 3" xfId="1983" xr:uid="{BA730950-3392-46CC-AEDB-A61C91D3B0B0}"/>
    <cellStyle name="Percent 3 7 2 4" xfId="2648" xr:uid="{FF343873-41EE-433D-81BE-0FABBE5C7565}"/>
    <cellStyle name="Percent 3 7 3" xfId="439" xr:uid="{00000000-0005-0000-0000-00005B000000}"/>
    <cellStyle name="Percent 3 7 3 2" xfId="1104" xr:uid="{995FA9CC-B3D5-44F6-969D-F16AB8494363}"/>
    <cellStyle name="Percent 3 7 3 3" xfId="1769" xr:uid="{B7E5A78F-69F9-4514-A8F3-4EAB59BFF537}"/>
    <cellStyle name="Percent 3 7 3 4" xfId="2434" xr:uid="{6B879E23-096B-407F-951C-543B7F41DF8D}"/>
    <cellStyle name="Percent 3 7 4" xfId="899" xr:uid="{FD44A446-CB1F-4E95-9F1E-FE7EDFE44BD4}"/>
    <cellStyle name="Percent 3 7 5" xfId="1564" xr:uid="{F4EE4903-3A96-4FDD-94BD-568DE88754E3}"/>
    <cellStyle name="Percent 3 7 6" xfId="2229" xr:uid="{91E010ED-2B7E-4062-B876-25266DDE8291}"/>
    <cellStyle name="Percent 3 8" xfId="241" xr:uid="{00000000-0005-0000-0000-00005B000000}"/>
    <cellStyle name="Percent 3 8 2" xfId="662" xr:uid="{00000000-0005-0000-0000-00005B000000}"/>
    <cellStyle name="Percent 3 8 2 2" xfId="1327" xr:uid="{E7C61B6E-1BDE-4A08-A837-E768E6A9CC6D}"/>
    <cellStyle name="Percent 3 8 2 3" xfId="1992" xr:uid="{7238A35F-42A1-4BA8-A066-BB86AE102E02}"/>
    <cellStyle name="Percent 3 8 2 4" xfId="2657" xr:uid="{CEFEF7BF-229E-4699-9957-E0E3800682E1}"/>
    <cellStyle name="Percent 3 8 3" xfId="448" xr:uid="{00000000-0005-0000-0000-00005B000000}"/>
    <cellStyle name="Percent 3 8 3 2" xfId="1113" xr:uid="{0ABC75F1-479E-47DC-9856-BF498B31E361}"/>
    <cellStyle name="Percent 3 8 3 3" xfId="1778" xr:uid="{FC3B9AE1-70BF-4DC6-B918-4CA8491058A6}"/>
    <cellStyle name="Percent 3 8 3 4" xfId="2443" xr:uid="{C00431B5-5117-4E6B-B702-15B583E8F81E}"/>
    <cellStyle name="Percent 3 8 4" xfId="908" xr:uid="{E8E1CCFA-0437-48AB-9C39-59D3568B1C97}"/>
    <cellStyle name="Percent 3 8 5" xfId="1573" xr:uid="{8E9DB116-8216-45DB-9020-E3025F9C7DC1}"/>
    <cellStyle name="Percent 3 8 6" xfId="2238" xr:uid="{BF84D124-76C0-43B6-9C86-D7B41B3D6BF5}"/>
    <cellStyle name="Percent 3 9" xfId="264" xr:uid="{00000000-0005-0000-0000-00005B000000}"/>
    <cellStyle name="Percent 3 9 2" xfId="685" xr:uid="{00000000-0005-0000-0000-00005B000000}"/>
    <cellStyle name="Percent 3 9 2 2" xfId="1350" xr:uid="{88F9B603-19BB-447E-B147-3A1169F8F69F}"/>
    <cellStyle name="Percent 3 9 2 3" xfId="2015" xr:uid="{8CE174EA-129F-4B10-9F40-9DA78C98EE1F}"/>
    <cellStyle name="Percent 3 9 2 4" xfId="2680" xr:uid="{19295D8D-FC0B-4282-810F-2D1D4A27493A}"/>
    <cellStyle name="Percent 3 9 3" xfId="471" xr:uid="{00000000-0005-0000-0000-00005B000000}"/>
    <cellStyle name="Percent 3 9 3 2" xfId="1136" xr:uid="{894F6FF1-10CD-4867-A147-DCC5EE3FE83B}"/>
    <cellStyle name="Percent 3 9 3 3" xfId="1801" xr:uid="{8553100C-BEC7-4148-9D8E-C2E3CA4B9C1F}"/>
    <cellStyle name="Percent 3 9 3 4" xfId="2466" xr:uid="{EA076B8C-E5A3-4573-8244-B76245021F88}"/>
    <cellStyle name="Percent 3 9 4" xfId="931" xr:uid="{32406084-A839-4DF0-9ECD-687BFF705EAC}"/>
    <cellStyle name="Percent 3 9 5" xfId="1596" xr:uid="{4E78C4F0-BC5C-4EB1-867D-12BF1F413CE5}"/>
    <cellStyle name="Percent 3 9 6" xfId="2261" xr:uid="{5B961BE3-186B-4D3E-A085-24E31786518A}"/>
    <cellStyle name="Percent 4" xfId="199" xr:uid="{00000000-0005-0000-0000-000068000000}"/>
    <cellStyle name="Percent 4 2" xfId="628" xr:uid="{00000000-0005-0000-0000-000068000000}"/>
    <cellStyle name="Percent 4 2 2" xfId="1293" xr:uid="{7D1FB4F5-E229-4F91-AC0B-F7A92C9C981D}"/>
    <cellStyle name="Percent 4 2 3" xfId="1958" xr:uid="{DA532BAE-33A9-4B11-BF9A-8073C7B8698C}"/>
    <cellStyle name="Percent 4 2 4" xfId="2623" xr:uid="{3777E1BA-A63D-4D62-B827-8BAD5636E7C5}"/>
    <cellStyle name="Percent 4 3" xfId="414" xr:uid="{00000000-0005-0000-0000-000068000000}"/>
    <cellStyle name="Percent 4 3 2" xfId="1079" xr:uid="{618076F0-CEDB-46DC-A198-64BC27FE6416}"/>
    <cellStyle name="Percent 4 3 3" xfId="1744" xr:uid="{78E096C7-554D-4D06-87C5-5189DA16C1AE}"/>
    <cellStyle name="Percent 4 3 4" xfId="2409" xr:uid="{F80DDB9D-6105-4DFC-9D72-8A4BCAE8467D}"/>
    <cellStyle name="Percent 4 4" xfId="874" xr:uid="{8401C656-958A-4C1C-81FD-9A717138F911}"/>
    <cellStyle name="Percent 4 5" xfId="1539" xr:uid="{BB19D2DF-2D50-484F-9F79-1B5E5A964F1E}"/>
    <cellStyle name="Percent 4 6" xfId="2204" xr:uid="{7EFB6CFA-ABB2-4D0A-906F-730F316E9971}"/>
    <cellStyle name="Percent 5" xfId="328" xr:uid="{00000000-0005-0000-0000-00004B010000}"/>
    <cellStyle name="Title" xfId="83" builtinId="15" customBuiltin="1"/>
    <cellStyle name="Title 2" xfId="84" xr:uid="{00000000-0005-0000-0000-00005D000000}"/>
    <cellStyle name="Title 3" xfId="101" xr:uid="{00000000-0005-0000-0000-00008B000000}"/>
    <cellStyle name="Total" xfId="85" builtinId="25" customBuiltin="1"/>
    <cellStyle name="Total 2" xfId="86" xr:uid="{00000000-0005-0000-0000-00005F000000}"/>
    <cellStyle name="Total 3" xfId="100" xr:uid="{00000000-0005-0000-0000-00008D000000}"/>
    <cellStyle name="Warning Text" xfId="87" builtinId="11" customBuiltin="1"/>
    <cellStyle name="Warning Text 2" xfId="88" xr:uid="{00000000-0005-0000-0000-000061000000}"/>
    <cellStyle name="Warning Text 3" xfId="99" xr:uid="{00000000-0005-0000-0000-00008F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xdr:colOff>
      <xdr:row>0</xdr:row>
      <xdr:rowOff>0</xdr:rowOff>
    </xdr:from>
    <xdr:to>
      <xdr:col>15</xdr:col>
      <xdr:colOff>516805</xdr:colOff>
      <xdr:row>28</xdr:row>
      <xdr:rowOff>76200</xdr:rowOff>
    </xdr:to>
    <xdr:pic>
      <xdr:nvPicPr>
        <xdr:cNvPr id="2" name="Picture 1">
          <a:extLst>
            <a:ext uri="{FF2B5EF4-FFF2-40B4-BE49-F238E27FC236}">
              <a16:creationId xmlns:a16="http://schemas.microsoft.com/office/drawing/2014/main" id="{F0EE8BF4-162B-A917-CABE-ADD13C156F80}"/>
            </a:ext>
          </a:extLst>
        </xdr:cNvPr>
        <xdr:cNvPicPr>
          <a:picLocks noChangeAspect="1"/>
        </xdr:cNvPicPr>
      </xdr:nvPicPr>
      <xdr:blipFill>
        <a:blip xmlns:r="http://schemas.openxmlformats.org/officeDocument/2006/relationships" r:embed="rId1"/>
        <a:stretch>
          <a:fillRect/>
        </a:stretch>
      </xdr:blipFill>
      <xdr:spPr>
        <a:xfrm>
          <a:off x="15240" y="0"/>
          <a:ext cx="9645565" cy="52006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ncauditor.sharepoint.com/Pfx%20Engagement/WM/WorkPapers/%7b050EC69F-94B7-427A-AEF6-D0F1FA156428%7d/%7b682EEC0D-1ADB-4185-B26D-1E75A38B6D47%7d/%7bC642F49E-74A8-40F7-B715-64F97CFEFC9F%7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hibit A-1"/>
      <sheetName val="Exhibit A-2"/>
      <sheetName val="Exhibit A-3"/>
      <sheetName val="Exhibit B-1"/>
      <sheetName val="Exhibit B-2"/>
      <sheetName val="Exhibit C-1"/>
      <sheetName val="Exhibit C-2"/>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9ADAC-EC2E-4273-90EE-F86E3E8001D6}">
  <sheetPr>
    <tabColor rgb="FF0000FF"/>
    <pageSetUpPr fitToPage="1"/>
  </sheetPr>
  <dimension ref="G6:G43"/>
  <sheetViews>
    <sheetView showGridLines="0" workbookViewId="0">
      <selection activeCell="S19" sqref="S19"/>
    </sheetView>
  </sheetViews>
  <sheetFormatPr defaultColWidth="8.90625" defaultRowHeight="13"/>
  <cols>
    <col min="1" max="16384" width="8.90625" style="38"/>
  </cols>
  <sheetData>
    <row r="6" ht="14" customHeight="1"/>
    <row r="7" ht="14" customHeight="1"/>
    <row r="8" ht="14" customHeight="1"/>
    <row r="9" ht="14" customHeight="1"/>
    <row r="10" ht="14" customHeight="1"/>
    <row r="11" ht="14" customHeight="1"/>
    <row r="12" ht="14" customHeight="1"/>
    <row r="13" ht="14" customHeight="1"/>
    <row r="14" ht="14" customHeight="1"/>
    <row r="15" ht="14" customHeight="1"/>
    <row r="16" ht="14" customHeight="1"/>
    <row r="17" ht="14" customHeight="1"/>
    <row r="18" ht="12.75" customHeight="1"/>
    <row r="19" ht="12.75" customHeight="1"/>
    <row r="20" ht="12.75" customHeight="1"/>
    <row r="21" ht="23.15" customHeight="1"/>
    <row r="22" ht="14" customHeight="1"/>
    <row r="23" ht="23.75" customHeight="1"/>
    <row r="26" ht="14" customHeight="1"/>
    <row r="27" ht="23.15" customHeight="1"/>
    <row r="43" spans="7:7">
      <c r="G43" s="38" t="s">
        <v>1</v>
      </c>
    </row>
  </sheetData>
  <pageMargins left="0.7" right="0.7" top="0.75" bottom="0.75" header="0.3" footer="0.3"/>
  <pageSetup scale="6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145"/>
  <sheetViews>
    <sheetView zoomScaleNormal="100" workbookViewId="0">
      <selection activeCell="D27" sqref="D26:D27"/>
    </sheetView>
  </sheetViews>
  <sheetFormatPr defaultColWidth="9.08984375" defaultRowHeight="12.5"/>
  <cols>
    <col min="1" max="1" width="2.6328125" style="13" customWidth="1"/>
    <col min="2" max="3" width="9.08984375" style="13"/>
    <col min="4" max="4" width="9.08984375" style="13" customWidth="1"/>
    <col min="5" max="5" width="9.08984375" style="13"/>
    <col min="6" max="6" width="10.6328125" style="13" customWidth="1"/>
    <col min="7" max="7" width="13.6328125" style="13" customWidth="1"/>
    <col min="8" max="8" width="1.90625" style="13" customWidth="1"/>
    <col min="9" max="9" width="13.6328125" style="13" customWidth="1"/>
    <col min="10" max="10" width="1.90625" style="13" customWidth="1"/>
    <col min="11" max="11" width="13.6328125" style="13" customWidth="1"/>
    <col min="12" max="12" width="1.90625" style="13" customWidth="1"/>
    <col min="13" max="13" width="13.6328125" style="13" customWidth="1"/>
    <col min="14" max="14" width="1.90625" style="13" customWidth="1"/>
    <col min="15" max="15" width="13.6328125" style="13" customWidth="1"/>
    <col min="16" max="16" width="1.90625" style="13" customWidth="1"/>
    <col min="17" max="17" width="12.6328125" style="13" customWidth="1"/>
    <col min="18" max="18" width="1.90625" style="13" customWidth="1"/>
    <col min="19" max="19" width="12.6328125" style="13" customWidth="1"/>
    <col min="20" max="20" width="1.90625" style="13" customWidth="1"/>
    <col min="21" max="21" width="12.6328125" style="13" customWidth="1"/>
    <col min="22" max="22" width="1.90625" style="13" customWidth="1"/>
    <col min="23" max="23" width="12.6328125" style="13" customWidth="1"/>
    <col min="24" max="24" width="1.90625" style="13" customWidth="1"/>
    <col min="25" max="25" width="12.6328125" style="13" customWidth="1"/>
    <col min="26" max="16384" width="9.08984375" style="13"/>
  </cols>
  <sheetData>
    <row r="1" spans="1:16" s="189" customFormat="1" ht="20.25" customHeight="1">
      <c r="A1" s="188" t="str">
        <f>TextRefCopy5</f>
        <v>Name of University</v>
      </c>
    </row>
    <row r="2" spans="1:16" s="190" customFormat="1" ht="20.25" customHeight="1">
      <c r="A2" s="188" t="s">
        <v>268</v>
      </c>
      <c r="B2" s="189"/>
    </row>
    <row r="3" spans="1:16" s="190" customFormat="1" ht="20.25" customHeight="1">
      <c r="A3" s="188" t="s">
        <v>288</v>
      </c>
      <c r="B3" s="189"/>
    </row>
    <row r="4" spans="1:16" s="190" customFormat="1" ht="20.25" customHeight="1">
      <c r="A4" s="188" t="s">
        <v>270</v>
      </c>
      <c r="B4" s="189"/>
    </row>
    <row r="5" spans="1:16" s="190" customFormat="1" ht="20.25" customHeight="1" thickBot="1">
      <c r="A5" s="222" t="s">
        <v>289</v>
      </c>
      <c r="B5" s="193"/>
      <c r="C5" s="193"/>
      <c r="D5" s="193"/>
      <c r="E5" s="193"/>
      <c r="F5" s="193"/>
      <c r="G5" s="193"/>
      <c r="H5" s="193"/>
      <c r="I5" s="193"/>
      <c r="J5" s="193"/>
      <c r="K5" s="193"/>
      <c r="L5" s="193"/>
      <c r="M5" s="193"/>
      <c r="N5" s="193"/>
      <c r="O5" s="194" t="s">
        <v>290</v>
      </c>
    </row>
    <row r="6" spans="1:16" ht="19.5" customHeight="1"/>
    <row r="7" spans="1:16" s="197" customFormat="1" ht="12.75" customHeight="1">
      <c r="A7" s="195" t="s">
        <v>273</v>
      </c>
      <c r="G7" s="198">
        <v>2025</v>
      </c>
      <c r="I7" s="198">
        <v>2024</v>
      </c>
      <c r="K7" s="198">
        <v>2023</v>
      </c>
      <c r="M7" s="198">
        <v>2022</v>
      </c>
      <c r="O7" s="198">
        <v>2021</v>
      </c>
    </row>
    <row r="8" spans="1:16" s="197" customFormat="1" ht="12.75" customHeight="1">
      <c r="G8" s="199"/>
      <c r="H8" s="195"/>
      <c r="I8" s="199"/>
      <c r="J8" s="195"/>
      <c r="K8" s="199"/>
      <c r="L8" s="195"/>
      <c r="M8" s="199"/>
      <c r="N8" s="195"/>
      <c r="O8" s="199"/>
    </row>
    <row r="9" spans="1:16" s="201" customFormat="1" ht="14">
      <c r="A9" s="201" t="s">
        <v>291</v>
      </c>
      <c r="F9" s="223" t="s">
        <v>276</v>
      </c>
      <c r="G9" s="212"/>
      <c r="I9" s="212"/>
      <c r="K9" s="212"/>
      <c r="M9" s="212"/>
      <c r="O9" s="212"/>
      <c r="P9" s="209"/>
    </row>
    <row r="10" spans="1:16" s="201" customFormat="1" ht="9.75" customHeight="1">
      <c r="F10" s="223"/>
      <c r="G10" s="224"/>
      <c r="I10" s="224"/>
      <c r="K10" s="224"/>
      <c r="M10" s="224"/>
      <c r="O10" s="224"/>
      <c r="P10" s="209"/>
    </row>
    <row r="11" spans="1:16" s="201" customFormat="1" ht="14">
      <c r="A11" s="197" t="s">
        <v>292</v>
      </c>
      <c r="G11" s="224"/>
      <c r="I11" s="224"/>
      <c r="K11" s="224"/>
      <c r="M11" s="224"/>
      <c r="O11" s="224"/>
    </row>
    <row r="12" spans="1:16" s="197" customFormat="1" ht="12.75" customHeight="1">
      <c r="A12" s="202" t="s">
        <v>293</v>
      </c>
      <c r="F12" s="223" t="s">
        <v>278</v>
      </c>
      <c r="G12" s="225"/>
      <c r="I12" s="225"/>
      <c r="K12" s="225"/>
      <c r="M12" s="225"/>
      <c r="O12" s="225"/>
      <c r="P12" s="200"/>
    </row>
    <row r="13" spans="1:16" s="201" customFormat="1" ht="9.75" customHeight="1">
      <c r="A13" s="226"/>
      <c r="F13" s="210"/>
      <c r="G13" s="224"/>
      <c r="I13" s="224"/>
      <c r="K13" s="224"/>
      <c r="M13" s="224"/>
      <c r="O13" s="224"/>
      <c r="P13" s="209"/>
    </row>
    <row r="14" spans="1:16" s="197" customFormat="1" ht="14.5" thickBot="1">
      <c r="A14" s="197" t="s">
        <v>294</v>
      </c>
      <c r="F14" s="203" t="s">
        <v>279</v>
      </c>
      <c r="G14" s="227">
        <f>G9-G12</f>
        <v>0</v>
      </c>
      <c r="I14" s="227">
        <f>I9-I12</f>
        <v>0</v>
      </c>
      <c r="K14" s="227">
        <f>K9-K12</f>
        <v>0</v>
      </c>
      <c r="M14" s="227">
        <f>M9-M12</f>
        <v>0</v>
      </c>
      <c r="O14" s="227">
        <f>O9-O12</f>
        <v>0</v>
      </c>
      <c r="P14" s="200"/>
    </row>
    <row r="15" spans="1:16" s="201" customFormat="1" ht="13.5" customHeight="1" thickTop="1">
      <c r="F15" s="210"/>
      <c r="G15" s="224"/>
      <c r="I15" s="224"/>
      <c r="K15" s="224"/>
      <c r="M15" s="224"/>
      <c r="O15" s="224"/>
    </row>
    <row r="16" spans="1:16" s="197" customFormat="1" ht="12.75" customHeight="1">
      <c r="A16" s="197" t="s">
        <v>295</v>
      </c>
      <c r="F16" s="203" t="s">
        <v>281</v>
      </c>
      <c r="G16" s="211"/>
      <c r="I16" s="211"/>
      <c r="K16" s="211"/>
      <c r="M16" s="211"/>
      <c r="O16" s="211"/>
      <c r="P16" s="200"/>
    </row>
    <row r="17" spans="1:25" s="201" customFormat="1" ht="9.75" customHeight="1">
      <c r="F17" s="210"/>
    </row>
    <row r="18" spans="1:25" s="197" customFormat="1" ht="12.75" customHeight="1">
      <c r="A18" s="197" t="s">
        <v>296</v>
      </c>
      <c r="P18" s="200"/>
    </row>
    <row r="19" spans="1:25" s="197" customFormat="1" ht="12.75" customHeight="1">
      <c r="A19" s="202" t="s">
        <v>295</v>
      </c>
      <c r="F19" s="203" t="s">
        <v>284</v>
      </c>
      <c r="G19" s="228" t="e">
        <f>G12/G16</f>
        <v>#DIV/0!</v>
      </c>
      <c r="I19" s="228" t="e">
        <f>I12/I16</f>
        <v>#DIV/0!</v>
      </c>
      <c r="K19" s="228" t="e">
        <f>K12/K16</f>
        <v>#DIV/0!</v>
      </c>
      <c r="M19" s="228" t="e">
        <f>M12/M16</f>
        <v>#DIV/0!</v>
      </c>
      <c r="O19" s="228" t="e">
        <f>O12/O16</f>
        <v>#DIV/0!</v>
      </c>
      <c r="P19" s="200"/>
    </row>
    <row r="20" spans="1:25" s="197" customFormat="1" ht="12.75" customHeight="1">
      <c r="A20" s="202"/>
      <c r="F20" s="196"/>
      <c r="G20" s="228"/>
      <c r="I20" s="228"/>
      <c r="K20" s="228"/>
      <c r="M20" s="228"/>
      <c r="O20" s="228"/>
      <c r="P20" s="200"/>
      <c r="Q20" s="228"/>
      <c r="S20" s="228"/>
      <c r="U20" s="228"/>
      <c r="W20" s="228"/>
      <c r="Y20" s="228"/>
    </row>
    <row r="21" spans="1:25" s="197" customFormat="1" ht="12.75" customHeight="1">
      <c r="A21" s="202"/>
      <c r="F21" s="196"/>
      <c r="G21" s="228"/>
      <c r="I21" s="228"/>
      <c r="K21" s="228"/>
      <c r="M21" s="228"/>
      <c r="O21" s="228"/>
      <c r="P21" s="200"/>
      <c r="Q21" s="228"/>
      <c r="S21" s="228"/>
      <c r="U21" s="228"/>
      <c r="W21" s="228"/>
      <c r="Y21" s="228"/>
    </row>
    <row r="22" spans="1:25" s="197" customFormat="1" ht="12.75" customHeight="1">
      <c r="A22" s="202"/>
      <c r="F22" s="196"/>
      <c r="G22" s="198">
        <v>2020</v>
      </c>
      <c r="H22" s="216"/>
      <c r="I22" s="198">
        <v>2019</v>
      </c>
      <c r="J22" s="216"/>
      <c r="K22" s="198">
        <v>2018</v>
      </c>
      <c r="L22" s="195"/>
      <c r="M22" s="198">
        <v>2017</v>
      </c>
      <c r="N22" s="195"/>
      <c r="O22" s="198">
        <v>2016</v>
      </c>
      <c r="P22" s="200"/>
      <c r="Q22" s="228"/>
      <c r="S22" s="228"/>
      <c r="U22" s="228"/>
      <c r="W22" s="228"/>
      <c r="Y22" s="228"/>
    </row>
    <row r="23" spans="1:25" s="197" customFormat="1" ht="12.75" customHeight="1">
      <c r="A23" s="202"/>
      <c r="F23" s="196"/>
      <c r="P23" s="200"/>
      <c r="Q23" s="228"/>
      <c r="S23" s="228" t="s">
        <v>1</v>
      </c>
      <c r="U23" s="228"/>
      <c r="W23" s="228"/>
      <c r="Y23" s="228"/>
    </row>
    <row r="24" spans="1:25" s="197" customFormat="1" ht="12.75" customHeight="1">
      <c r="A24" s="201" t="s">
        <v>291</v>
      </c>
      <c r="F24" s="196"/>
      <c r="G24" s="212"/>
      <c r="H24" s="201"/>
      <c r="I24" s="212"/>
      <c r="J24" s="201"/>
      <c r="K24" s="212"/>
      <c r="L24" s="201"/>
      <c r="M24" s="212"/>
      <c r="N24" s="201"/>
      <c r="O24" s="212"/>
      <c r="P24" s="200"/>
      <c r="Q24" s="228"/>
      <c r="S24" s="228"/>
      <c r="U24" s="228"/>
      <c r="W24" s="228"/>
      <c r="Y24" s="228"/>
    </row>
    <row r="25" spans="1:25" s="197" customFormat="1" ht="9.75" customHeight="1">
      <c r="A25" s="201"/>
      <c r="F25" s="196"/>
      <c r="G25" s="224"/>
      <c r="H25" s="201"/>
      <c r="I25" s="224"/>
      <c r="J25" s="201"/>
      <c r="K25" s="224"/>
      <c r="L25" s="201"/>
      <c r="M25" s="224"/>
      <c r="N25" s="201"/>
      <c r="O25" s="224"/>
      <c r="P25" s="200"/>
      <c r="Q25" s="228"/>
      <c r="S25" s="228"/>
      <c r="U25" s="228"/>
      <c r="W25" s="228"/>
      <c r="Y25" s="228"/>
    </row>
    <row r="26" spans="1:25" s="197" customFormat="1" ht="12.75" customHeight="1">
      <c r="A26" s="197" t="s">
        <v>292</v>
      </c>
      <c r="F26" s="196"/>
      <c r="G26" s="224"/>
      <c r="H26" s="201"/>
      <c r="I26" s="224"/>
      <c r="J26" s="201"/>
      <c r="K26" s="224"/>
      <c r="L26" s="201"/>
      <c r="M26" s="224"/>
      <c r="N26" s="201"/>
      <c r="O26" s="224"/>
      <c r="P26" s="200"/>
      <c r="Q26" s="228"/>
      <c r="S26" s="228"/>
      <c r="U26" s="228"/>
      <c r="W26" s="228"/>
      <c r="Y26" s="228"/>
    </row>
    <row r="27" spans="1:25" s="197" customFormat="1" ht="12.75" customHeight="1">
      <c r="A27" s="202" t="s">
        <v>293</v>
      </c>
      <c r="F27" s="196"/>
      <c r="G27" s="225"/>
      <c r="I27" s="225"/>
      <c r="K27" s="225"/>
      <c r="M27" s="225"/>
      <c r="O27" s="225"/>
      <c r="P27" s="200"/>
      <c r="Q27" s="228"/>
      <c r="S27" s="228"/>
      <c r="U27" s="228"/>
      <c r="W27" s="228"/>
      <c r="Y27" s="228"/>
    </row>
    <row r="28" spans="1:25" s="197" customFormat="1" ht="9.75" customHeight="1">
      <c r="A28" s="226"/>
      <c r="F28" s="196"/>
      <c r="G28" s="224"/>
      <c r="H28" s="201"/>
      <c r="I28" s="224"/>
      <c r="J28" s="201"/>
      <c r="K28" s="224"/>
      <c r="L28" s="201"/>
      <c r="M28" s="224"/>
      <c r="N28" s="201"/>
      <c r="O28" s="224"/>
      <c r="P28" s="200"/>
      <c r="Q28" s="228"/>
      <c r="S28" s="228"/>
      <c r="U28" s="228"/>
      <c r="W28" s="228"/>
      <c r="Y28" s="228"/>
    </row>
    <row r="29" spans="1:25" s="197" customFormat="1" ht="12.75" customHeight="1" thickBot="1">
      <c r="A29" s="197" t="s">
        <v>294</v>
      </c>
      <c r="F29" s="196"/>
      <c r="G29" s="227">
        <f>G24-G27</f>
        <v>0</v>
      </c>
      <c r="I29" s="227">
        <f>I24-I27</f>
        <v>0</v>
      </c>
      <c r="K29" s="227">
        <f>K24-K27</f>
        <v>0</v>
      </c>
      <c r="M29" s="227">
        <f>M24-M27</f>
        <v>0</v>
      </c>
      <c r="O29" s="227">
        <f>O24-O27</f>
        <v>0</v>
      </c>
      <c r="P29" s="200"/>
      <c r="Q29" s="228"/>
      <c r="S29" s="228"/>
      <c r="U29" s="228"/>
      <c r="W29" s="228"/>
      <c r="Y29" s="228"/>
    </row>
    <row r="30" spans="1:25" s="197" customFormat="1" ht="13.5" customHeight="1" thickTop="1">
      <c r="A30" s="201"/>
      <c r="F30" s="196"/>
      <c r="G30" s="224"/>
      <c r="H30" s="201"/>
      <c r="I30" s="224"/>
      <c r="J30" s="201"/>
      <c r="K30" s="224"/>
      <c r="L30" s="201"/>
      <c r="M30" s="224"/>
      <c r="N30" s="201"/>
      <c r="O30" s="224"/>
      <c r="P30" s="200"/>
      <c r="Q30" s="228"/>
      <c r="S30" s="228"/>
      <c r="U30" s="228"/>
      <c r="W30" s="228"/>
      <c r="Y30" s="228"/>
    </row>
    <row r="31" spans="1:25" s="197" customFormat="1" ht="12.75" customHeight="1">
      <c r="A31" s="197" t="s">
        <v>295</v>
      </c>
      <c r="F31" s="196"/>
      <c r="G31" s="211"/>
      <c r="I31" s="211"/>
      <c r="K31" s="211"/>
      <c r="M31" s="211"/>
      <c r="O31" s="211"/>
      <c r="P31" s="200"/>
      <c r="Q31" s="228"/>
      <c r="S31" s="228"/>
      <c r="U31" s="228"/>
      <c r="W31" s="228"/>
      <c r="Y31" s="228"/>
    </row>
    <row r="32" spans="1:25" s="197" customFormat="1" ht="9.75" customHeight="1">
      <c r="A32" s="201"/>
      <c r="F32" s="196"/>
      <c r="G32" s="201"/>
      <c r="H32" s="201"/>
      <c r="I32" s="201"/>
      <c r="J32" s="201"/>
      <c r="K32" s="201"/>
      <c r="L32" s="201"/>
      <c r="M32" s="201"/>
      <c r="N32" s="201"/>
      <c r="O32" s="201"/>
      <c r="P32" s="200"/>
      <c r="Q32" s="228"/>
      <c r="S32" s="228"/>
      <c r="U32" s="228"/>
      <c r="W32" s="228"/>
      <c r="Y32" s="228"/>
    </row>
    <row r="33" spans="1:25" s="197" customFormat="1" ht="12.75" customHeight="1">
      <c r="A33" s="197" t="s">
        <v>296</v>
      </c>
      <c r="F33" s="196"/>
      <c r="P33" s="200"/>
      <c r="Q33" s="228"/>
      <c r="S33" s="228"/>
      <c r="U33" s="228"/>
      <c r="W33" s="228"/>
      <c r="Y33" s="228"/>
    </row>
    <row r="34" spans="1:25" s="197" customFormat="1" ht="12.75" customHeight="1">
      <c r="A34" s="202" t="s">
        <v>295</v>
      </c>
      <c r="F34" s="196"/>
      <c r="G34" s="228" t="e">
        <f>G27/G31</f>
        <v>#DIV/0!</v>
      </c>
      <c r="I34" s="228" t="e">
        <f>I27/I31</f>
        <v>#DIV/0!</v>
      </c>
      <c r="K34" s="228" t="e">
        <f>K27/K31</f>
        <v>#DIV/0!</v>
      </c>
      <c r="M34" s="228" t="e">
        <f>M27/M31</f>
        <v>#DIV/0!</v>
      </c>
      <c r="O34" s="228" t="e">
        <f>O27/O31</f>
        <v>#DIV/0!</v>
      </c>
      <c r="P34" s="200"/>
      <c r="Q34" s="228"/>
      <c r="S34" s="228"/>
      <c r="U34" s="228"/>
      <c r="W34" s="228"/>
      <c r="Y34" s="228"/>
    </row>
    <row r="35" spans="1:25" s="197" customFormat="1" ht="12.75" customHeight="1">
      <c r="A35" s="202"/>
      <c r="F35" s="196"/>
      <c r="G35" s="228"/>
      <c r="I35" s="228"/>
      <c r="K35" s="228"/>
      <c r="M35" s="228"/>
      <c r="O35" s="228"/>
      <c r="P35" s="200"/>
      <c r="Q35" s="228"/>
      <c r="S35" s="228"/>
      <c r="U35" s="228"/>
      <c r="W35" s="228"/>
      <c r="Y35" s="228"/>
    </row>
    <row r="36" spans="1:25" s="201" customFormat="1" ht="14">
      <c r="A36" s="317" t="s">
        <v>297</v>
      </c>
      <c r="B36" s="317"/>
      <c r="C36" s="317"/>
      <c r="D36" s="317"/>
      <c r="E36" s="317"/>
      <c r="F36" s="317"/>
      <c r="G36" s="317"/>
      <c r="H36" s="317"/>
      <c r="I36" s="317"/>
      <c r="J36" s="317"/>
      <c r="K36" s="317"/>
      <c r="L36" s="317"/>
      <c r="M36" s="317"/>
      <c r="N36" s="317"/>
      <c r="O36" s="317"/>
    </row>
    <row r="37" spans="1:25" s="201" customFormat="1" ht="12" customHeight="1">
      <c r="A37" s="317"/>
      <c r="B37" s="317"/>
      <c r="C37" s="317"/>
      <c r="D37" s="317"/>
      <c r="E37" s="317"/>
      <c r="F37" s="317"/>
      <c r="G37" s="317"/>
      <c r="H37" s="317"/>
      <c r="I37" s="317"/>
      <c r="J37" s="317"/>
      <c r="K37" s="317"/>
      <c r="L37" s="317"/>
      <c r="M37" s="317"/>
      <c r="N37" s="317"/>
      <c r="O37" s="317"/>
    </row>
    <row r="38" spans="1:25" s="201" customFormat="1" ht="12" customHeight="1">
      <c r="A38" s="229"/>
      <c r="B38" s="229"/>
      <c r="C38" s="229"/>
      <c r="D38" s="229"/>
      <c r="E38" s="229"/>
      <c r="F38" s="229"/>
      <c r="G38" s="229"/>
      <c r="H38" s="229"/>
      <c r="I38" s="229"/>
      <c r="J38" s="229"/>
      <c r="K38" s="229"/>
      <c r="L38" s="229"/>
      <c r="M38" s="229"/>
      <c r="N38" s="229"/>
      <c r="O38" s="229"/>
    </row>
    <row r="39" spans="1:25" s="201" customFormat="1" ht="45.75" customHeight="1">
      <c r="A39" s="316" t="s">
        <v>363</v>
      </c>
      <c r="B39" s="316"/>
      <c r="C39" s="316"/>
      <c r="D39" s="316"/>
      <c r="E39" s="316"/>
      <c r="F39" s="316"/>
      <c r="G39" s="316"/>
      <c r="H39" s="316"/>
      <c r="I39" s="316"/>
      <c r="J39" s="316"/>
      <c r="K39" s="316"/>
      <c r="L39" s="316"/>
      <c r="M39" s="316"/>
      <c r="N39" s="316"/>
      <c r="O39" s="316"/>
    </row>
    <row r="40" spans="1:25" s="201" customFormat="1" ht="62.25" customHeight="1">
      <c r="A40" s="316"/>
      <c r="B40" s="316"/>
      <c r="C40" s="316"/>
      <c r="D40" s="316"/>
      <c r="E40" s="316"/>
      <c r="F40" s="316"/>
      <c r="G40" s="316"/>
      <c r="H40" s="316"/>
      <c r="I40" s="316"/>
      <c r="J40" s="316"/>
      <c r="K40" s="316"/>
      <c r="L40" s="316"/>
      <c r="M40" s="316"/>
      <c r="N40" s="316"/>
      <c r="O40" s="316"/>
    </row>
    <row r="41" spans="1:25" s="201" customFormat="1" ht="14">
      <c r="A41" s="230"/>
      <c r="B41" s="230"/>
      <c r="C41" s="230"/>
      <c r="D41" s="230"/>
      <c r="E41" s="230"/>
      <c r="F41" s="230"/>
      <c r="G41" s="230"/>
      <c r="H41" s="230"/>
      <c r="I41" s="230"/>
      <c r="J41" s="230"/>
      <c r="K41" s="230"/>
      <c r="L41" s="230"/>
      <c r="M41" s="230"/>
      <c r="N41" s="230"/>
      <c r="O41" s="230"/>
    </row>
    <row r="42" spans="1:25" s="201" customFormat="1" ht="14">
      <c r="A42" s="314" t="s">
        <v>364</v>
      </c>
      <c r="B42" s="314"/>
      <c r="C42" s="314"/>
      <c r="D42" s="314"/>
      <c r="E42" s="314"/>
      <c r="F42" s="314"/>
      <c r="G42" s="314"/>
      <c r="H42" s="314"/>
      <c r="I42" s="314"/>
      <c r="J42" s="314"/>
      <c r="K42" s="314"/>
      <c r="L42" s="314"/>
      <c r="M42" s="314"/>
      <c r="N42" s="314"/>
      <c r="O42" s="314"/>
    </row>
    <row r="43" spans="1:25" s="201" customFormat="1" ht="14"/>
    <row r="44" spans="1:25" s="201" customFormat="1" ht="14"/>
    <row r="45" spans="1:25" s="201" customFormat="1" ht="14"/>
    <row r="46" spans="1:25" s="201" customFormat="1" ht="14"/>
    <row r="47" spans="1:25" s="201" customFormat="1" ht="14"/>
    <row r="48" spans="1:25" s="201" customFormat="1" ht="14"/>
    <row r="49" s="201" customFormat="1" ht="14"/>
    <row r="50" s="201" customFormat="1" ht="14"/>
    <row r="51" s="201" customFormat="1" ht="14"/>
    <row r="52" s="201" customFormat="1" ht="14"/>
    <row r="53" s="201" customFormat="1" ht="14"/>
    <row r="54" s="201" customFormat="1" ht="14"/>
    <row r="55" s="201" customFormat="1" ht="14"/>
    <row r="56" s="201" customFormat="1" ht="14"/>
    <row r="57" s="201" customFormat="1" ht="14"/>
    <row r="58" s="201" customFormat="1" ht="14"/>
    <row r="59" s="201" customFormat="1" ht="14"/>
    <row r="60" s="201" customFormat="1" ht="14"/>
    <row r="61" s="201" customFormat="1" ht="14"/>
    <row r="62" s="201" customFormat="1" ht="14"/>
    <row r="63" s="201" customFormat="1" ht="14"/>
    <row r="64" s="201" customFormat="1" ht="14"/>
    <row r="65" s="201" customFormat="1" ht="14"/>
    <row r="66" s="201" customFormat="1" ht="14"/>
    <row r="67" s="201" customFormat="1" ht="14"/>
    <row r="68" s="201" customFormat="1" ht="14"/>
    <row r="69" s="201" customFormat="1" ht="14"/>
    <row r="70" s="201" customFormat="1" ht="14"/>
    <row r="71" s="201" customFormat="1" ht="14"/>
    <row r="72" s="201" customFormat="1" ht="14"/>
    <row r="73" s="201" customFormat="1" ht="14"/>
    <row r="74" s="201" customFormat="1" ht="14"/>
    <row r="75" s="201" customFormat="1" ht="14"/>
    <row r="76" s="201" customFormat="1" ht="14"/>
    <row r="77" s="201" customFormat="1" ht="14"/>
    <row r="78" s="201" customFormat="1" ht="14"/>
    <row r="79" s="201" customFormat="1" ht="14"/>
    <row r="80" s="201" customFormat="1" ht="14"/>
    <row r="81" s="201" customFormat="1" ht="14"/>
    <row r="82" s="201" customFormat="1" ht="14"/>
    <row r="83" s="201" customFormat="1" ht="14"/>
    <row r="84" s="201" customFormat="1" ht="14"/>
    <row r="85" s="201" customFormat="1" ht="14"/>
    <row r="86" s="201" customFormat="1" ht="14"/>
    <row r="87" s="201" customFormat="1" ht="14"/>
    <row r="88" s="201" customFormat="1" ht="14"/>
    <row r="89" s="201" customFormat="1" ht="14"/>
    <row r="90" s="201" customFormat="1" ht="14"/>
    <row r="91" s="201" customFormat="1" ht="14"/>
    <row r="92" s="201" customFormat="1" ht="14"/>
    <row r="93" s="201" customFormat="1" ht="14"/>
    <row r="94" s="201" customFormat="1" ht="14"/>
    <row r="95" s="201" customFormat="1" ht="14"/>
    <row r="96" s="201" customFormat="1" ht="14"/>
    <row r="97" s="201" customFormat="1" ht="14"/>
    <row r="98" s="201" customFormat="1" ht="14"/>
    <row r="99" s="201" customFormat="1" ht="14"/>
    <row r="100" s="201" customFormat="1" ht="14"/>
    <row r="101" s="201" customFormat="1" ht="14"/>
    <row r="102" s="201" customFormat="1" ht="14"/>
    <row r="103" s="201" customFormat="1" ht="14"/>
    <row r="104" s="201" customFormat="1" ht="14"/>
    <row r="105" s="201" customFormat="1" ht="14"/>
    <row r="106" s="201" customFormat="1" ht="14"/>
    <row r="107" s="201" customFormat="1" ht="14"/>
    <row r="108" s="201" customFormat="1" ht="14"/>
    <row r="109" s="201" customFormat="1" ht="14"/>
    <row r="110" s="201" customFormat="1" ht="14"/>
    <row r="111" s="201" customFormat="1" ht="14"/>
    <row r="112" s="201" customFormat="1" ht="14"/>
    <row r="113" s="201" customFormat="1" ht="14"/>
    <row r="114" s="201" customFormat="1" ht="14"/>
    <row r="115" s="201" customFormat="1" ht="14"/>
    <row r="116" s="201" customFormat="1" ht="14"/>
    <row r="117" s="201" customFormat="1" ht="14"/>
    <row r="118" s="201" customFormat="1" ht="14"/>
    <row r="119" s="201" customFormat="1" ht="14"/>
    <row r="120" s="201" customFormat="1" ht="14"/>
    <row r="121" s="201" customFormat="1" ht="14"/>
    <row r="122" s="201" customFormat="1" ht="14"/>
    <row r="123" s="201" customFormat="1" ht="14"/>
    <row r="124" s="201" customFormat="1" ht="14"/>
    <row r="125" s="201" customFormat="1" ht="14"/>
    <row r="126" s="201" customFormat="1" ht="14"/>
    <row r="127" s="201" customFormat="1" ht="14"/>
    <row r="128" s="201" customFormat="1" ht="14"/>
    <row r="129" s="201" customFormat="1" ht="14"/>
    <row r="145" spans="4:4">
      <c r="D145" s="36"/>
    </row>
  </sheetData>
  <mergeCells count="3">
    <mergeCell ref="A39:O40"/>
    <mergeCell ref="A42:O42"/>
    <mergeCell ref="A36:O37"/>
  </mergeCells>
  <pageMargins left="0.75" right="0.75" top="1" bottom="1" header="0.5" footer="0.5"/>
  <pageSetup scale="72" orientation="portrait" r:id="rId1"/>
  <headerFooter alignWithMargins="0"/>
  <colBreaks count="1" manualBreakCount="1">
    <brk id="15" max="33" man="1"/>
  </colBreaks>
  <ignoredErrors>
    <ignoredError sqref="F9:F10 F13:F17 F12 F18:F19" numberStoredAsText="1"/>
    <ignoredError sqref="G19:H19 O19 M19:N19 K19:L19 I19:J19 G34:O34" evalErro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149"/>
  <sheetViews>
    <sheetView zoomScaleNormal="100" zoomScaleSheetLayoutView="100" workbookViewId="0">
      <selection activeCell="O27" sqref="O27"/>
    </sheetView>
  </sheetViews>
  <sheetFormatPr defaultColWidth="9.08984375" defaultRowHeight="12.5"/>
  <cols>
    <col min="1" max="1" width="29.6328125" style="14" customWidth="1"/>
    <col min="2" max="2" width="18.90625" style="14" customWidth="1"/>
    <col min="3" max="3" width="7.6328125" style="14" customWidth="1"/>
    <col min="4" max="4" width="2.36328125" style="14" customWidth="1"/>
    <col min="5" max="5" width="7.6328125" style="14" customWidth="1"/>
    <col min="6" max="6" width="2.36328125" style="14" customWidth="1"/>
    <col min="7" max="7" width="7.6328125" style="14" customWidth="1"/>
    <col min="8" max="8" width="2.36328125" style="14" customWidth="1"/>
    <col min="9" max="9" width="7.6328125" style="14" customWidth="1"/>
    <col min="10" max="10" width="2.36328125" style="14" customWidth="1"/>
    <col min="11" max="11" width="7.6328125" style="14" customWidth="1"/>
    <col min="12" max="12" width="2.36328125" style="14" customWidth="1"/>
    <col min="13" max="13" width="7.6328125" style="14" customWidth="1"/>
    <col min="14" max="14" width="2.36328125" style="14" customWidth="1"/>
    <col min="15" max="15" width="7.6328125" style="14" customWidth="1"/>
    <col min="16" max="16" width="2.36328125" style="14" customWidth="1"/>
    <col min="17" max="17" width="7.6328125" style="14" customWidth="1"/>
    <col min="18" max="18" width="2.36328125" style="14" customWidth="1"/>
    <col min="19" max="19" width="7.6328125" style="14" customWidth="1"/>
    <col min="20" max="20" width="2.36328125" style="14" customWidth="1"/>
    <col min="21" max="21" width="7.6328125" style="14" customWidth="1"/>
    <col min="22" max="16384" width="9.08984375" style="14"/>
  </cols>
  <sheetData>
    <row r="1" spans="1:21" s="189" customFormat="1" ht="20.25" customHeight="1">
      <c r="A1" s="188" t="str">
        <f>TextRefCopy5</f>
        <v>Name of University</v>
      </c>
    </row>
    <row r="2" spans="1:21" s="190" customFormat="1" ht="20.25" customHeight="1">
      <c r="A2" s="188" t="s">
        <v>298</v>
      </c>
    </row>
    <row r="3" spans="1:21" s="190" customFormat="1" ht="20.25" customHeight="1">
      <c r="A3" s="188" t="s">
        <v>288</v>
      </c>
    </row>
    <row r="4" spans="1:21" s="190" customFormat="1" ht="20.25" customHeight="1">
      <c r="A4" s="188" t="s">
        <v>270</v>
      </c>
    </row>
    <row r="5" spans="1:21" s="190" customFormat="1" ht="20.25" customHeight="1" thickBot="1">
      <c r="A5" s="231" t="s">
        <v>344</v>
      </c>
      <c r="B5" s="193"/>
      <c r="C5" s="193"/>
      <c r="D5" s="193"/>
      <c r="E5" s="193"/>
      <c r="F5" s="193"/>
      <c r="G5" s="193"/>
      <c r="H5" s="193"/>
      <c r="I5" s="193"/>
      <c r="J5" s="193"/>
      <c r="K5" s="193"/>
      <c r="L5" s="193"/>
      <c r="M5" s="193"/>
      <c r="N5" s="193"/>
      <c r="O5" s="193"/>
      <c r="P5" s="193"/>
      <c r="Q5" s="193"/>
      <c r="R5" s="193"/>
      <c r="S5" s="193"/>
      <c r="T5" s="193"/>
      <c r="U5" s="193"/>
    </row>
    <row r="7" spans="1:21" s="197" customFormat="1" ht="14">
      <c r="A7" s="196" t="s">
        <v>299</v>
      </c>
    </row>
    <row r="8" spans="1:21" s="197" customFormat="1" ht="14">
      <c r="A8" s="319" t="s">
        <v>300</v>
      </c>
      <c r="B8" s="319"/>
      <c r="C8" s="319"/>
      <c r="D8" s="319"/>
      <c r="E8" s="319"/>
      <c r="F8" s="319"/>
      <c r="G8" s="319"/>
      <c r="H8" s="319"/>
      <c r="I8" s="319"/>
      <c r="J8" s="319"/>
      <c r="K8" s="319"/>
      <c r="L8" s="319"/>
      <c r="M8" s="319"/>
      <c r="N8" s="319"/>
      <c r="O8" s="319"/>
      <c r="P8" s="319"/>
      <c r="Q8" s="319"/>
      <c r="R8" s="319"/>
      <c r="S8" s="319"/>
      <c r="T8" s="319"/>
      <c r="U8" s="319"/>
    </row>
    <row r="9" spans="1:21" s="197" customFormat="1" ht="14"/>
    <row r="10" spans="1:21" s="197" customFormat="1" ht="14">
      <c r="A10" s="232" t="s">
        <v>301</v>
      </c>
      <c r="C10" s="233">
        <v>2023</v>
      </c>
      <c r="D10" s="216"/>
      <c r="E10" s="198">
        <v>2022</v>
      </c>
      <c r="F10" s="216"/>
      <c r="G10" s="198">
        <v>2021</v>
      </c>
      <c r="H10" s="216"/>
      <c r="I10" s="198">
        <v>2020</v>
      </c>
      <c r="J10" s="216"/>
      <c r="K10" s="198">
        <v>2019</v>
      </c>
      <c r="L10" s="234"/>
      <c r="M10" s="198">
        <v>2018</v>
      </c>
      <c r="N10" s="195"/>
      <c r="O10" s="198">
        <v>2017</v>
      </c>
      <c r="P10" s="195"/>
      <c r="Q10" s="198">
        <v>2016</v>
      </c>
      <c r="R10" s="195"/>
      <c r="S10" s="198">
        <v>2015</v>
      </c>
      <c r="T10" s="195"/>
      <c r="U10" s="198">
        <v>2014</v>
      </c>
    </row>
    <row r="11" spans="1:21" s="197" customFormat="1" ht="14">
      <c r="A11" s="235" t="s">
        <v>302</v>
      </c>
      <c r="C11" s="236" t="s">
        <v>303</v>
      </c>
      <c r="D11" s="216"/>
      <c r="E11" s="237" t="s">
        <v>303</v>
      </c>
      <c r="F11" s="216"/>
      <c r="G11" s="237" t="s">
        <v>303</v>
      </c>
      <c r="H11" s="234"/>
      <c r="I11" s="237" t="s">
        <v>303</v>
      </c>
      <c r="J11" s="234"/>
      <c r="K11" s="237" t="s">
        <v>303</v>
      </c>
      <c r="L11" s="234"/>
      <c r="M11" s="238" t="s">
        <v>303</v>
      </c>
      <c r="N11" s="234"/>
      <c r="O11" s="237">
        <v>0.01</v>
      </c>
      <c r="P11" s="234"/>
      <c r="Q11" s="237" t="s">
        <v>303</v>
      </c>
      <c r="R11" s="234"/>
      <c r="S11" s="237" t="s">
        <v>303</v>
      </c>
      <c r="T11" s="234"/>
      <c r="U11" s="238" t="s">
        <v>303</v>
      </c>
    </row>
    <row r="12" spans="1:21" s="197" customFormat="1" ht="14">
      <c r="A12" s="235"/>
      <c r="C12" s="239"/>
      <c r="E12" s="239"/>
      <c r="F12" s="240"/>
      <c r="G12" s="239"/>
      <c r="H12" s="240"/>
      <c r="I12" s="239"/>
      <c r="J12" s="240"/>
      <c r="K12" s="239"/>
      <c r="L12" s="240"/>
      <c r="M12" s="239"/>
      <c r="N12" s="240"/>
      <c r="O12" s="239"/>
      <c r="P12" s="240"/>
      <c r="Q12" s="241"/>
      <c r="R12" s="240"/>
      <c r="S12" s="238"/>
      <c r="T12" s="240"/>
      <c r="U12" s="239"/>
    </row>
    <row r="13" spans="1:21" s="243" customFormat="1" ht="14">
      <c r="A13" s="321" t="s">
        <v>338</v>
      </c>
      <c r="B13" s="321"/>
      <c r="C13" s="321"/>
      <c r="D13" s="321"/>
      <c r="E13" s="321"/>
      <c r="F13" s="321"/>
      <c r="G13" s="321"/>
      <c r="H13" s="321"/>
      <c r="I13" s="321"/>
      <c r="J13" s="321"/>
      <c r="K13" s="321"/>
      <c r="L13" s="321"/>
      <c r="M13" s="321"/>
      <c r="N13" s="321"/>
      <c r="O13" s="321"/>
      <c r="P13" s="321"/>
      <c r="Q13" s="321"/>
      <c r="R13" s="321"/>
      <c r="S13" s="321"/>
      <c r="T13" s="321"/>
      <c r="U13" s="321"/>
    </row>
    <row r="14" spans="1:21" s="243" customFormat="1" ht="14">
      <c r="A14" s="321"/>
      <c r="B14" s="321"/>
      <c r="C14" s="321"/>
      <c r="D14" s="321"/>
      <c r="E14" s="321"/>
      <c r="F14" s="321"/>
      <c r="G14" s="321"/>
      <c r="H14" s="321"/>
      <c r="I14" s="321"/>
      <c r="J14" s="321"/>
      <c r="K14" s="321"/>
      <c r="L14" s="321"/>
      <c r="M14" s="321"/>
      <c r="N14" s="321"/>
      <c r="O14" s="321"/>
      <c r="P14" s="321"/>
      <c r="Q14" s="321"/>
      <c r="R14" s="321"/>
      <c r="S14" s="321"/>
      <c r="T14" s="321"/>
      <c r="U14" s="321"/>
    </row>
    <row r="15" spans="1:21" s="243" customFormat="1" ht="18" customHeight="1">
      <c r="A15" s="321"/>
      <c r="B15" s="321"/>
      <c r="C15" s="321"/>
      <c r="D15" s="321"/>
      <c r="E15" s="321"/>
      <c r="F15" s="321"/>
      <c r="G15" s="321"/>
      <c r="H15" s="321"/>
      <c r="I15" s="321"/>
      <c r="J15" s="321"/>
      <c r="K15" s="321"/>
      <c r="L15" s="321"/>
      <c r="M15" s="321"/>
      <c r="N15" s="321"/>
      <c r="O15" s="321"/>
      <c r="P15" s="321"/>
      <c r="Q15" s="321"/>
      <c r="R15" s="321"/>
      <c r="S15" s="321"/>
      <c r="T15" s="321"/>
      <c r="U15" s="321"/>
    </row>
    <row r="16" spans="1:21" s="243" customFormat="1" ht="14">
      <c r="A16" s="242"/>
      <c r="C16" s="244"/>
      <c r="E16" s="244"/>
      <c r="F16" s="245"/>
      <c r="G16" s="244"/>
      <c r="H16" s="245"/>
      <c r="I16" s="244"/>
      <c r="J16" s="245"/>
      <c r="K16" s="244"/>
      <c r="L16" s="245"/>
      <c r="M16" s="244"/>
      <c r="N16" s="245"/>
      <c r="O16" s="244"/>
      <c r="P16" s="245"/>
      <c r="Q16" s="246"/>
      <c r="R16" s="245"/>
      <c r="S16" s="247"/>
      <c r="T16" s="245"/>
      <c r="U16" s="244"/>
    </row>
    <row r="17" spans="1:21" s="243" customFormat="1" ht="14">
      <c r="A17" s="321" t="s">
        <v>304</v>
      </c>
      <c r="B17" s="321"/>
      <c r="C17" s="321"/>
      <c r="D17" s="321"/>
      <c r="E17" s="321"/>
      <c r="F17" s="321"/>
      <c r="G17" s="321"/>
      <c r="H17" s="321"/>
      <c r="I17" s="321"/>
      <c r="J17" s="321"/>
      <c r="K17" s="321"/>
      <c r="L17" s="321"/>
      <c r="M17" s="321"/>
      <c r="N17" s="321"/>
      <c r="O17" s="321"/>
      <c r="P17" s="321"/>
      <c r="Q17" s="321"/>
      <c r="R17" s="321"/>
      <c r="S17" s="321"/>
      <c r="T17" s="321"/>
      <c r="U17" s="321"/>
    </row>
    <row r="18" spans="1:21" s="243" customFormat="1" ht="14">
      <c r="A18" s="321"/>
      <c r="B18" s="321"/>
      <c r="C18" s="321"/>
      <c r="D18" s="321"/>
      <c r="E18" s="321"/>
      <c r="F18" s="321"/>
      <c r="G18" s="321"/>
      <c r="H18" s="321"/>
      <c r="I18" s="321"/>
      <c r="J18" s="321"/>
      <c r="K18" s="321"/>
      <c r="L18" s="321"/>
      <c r="M18" s="321"/>
      <c r="N18" s="321"/>
      <c r="O18" s="321"/>
      <c r="P18" s="321"/>
      <c r="Q18" s="321"/>
      <c r="R18" s="321"/>
      <c r="S18" s="321"/>
      <c r="T18" s="321"/>
      <c r="U18" s="321"/>
    </row>
    <row r="19" spans="1:21" s="243" customFormat="1" ht="18" customHeight="1">
      <c r="A19" s="321"/>
      <c r="B19" s="321"/>
      <c r="C19" s="321"/>
      <c r="D19" s="321"/>
      <c r="E19" s="321"/>
      <c r="F19" s="321"/>
      <c r="G19" s="321"/>
      <c r="H19" s="321"/>
      <c r="I19" s="321"/>
      <c r="J19" s="321"/>
      <c r="K19" s="321"/>
      <c r="L19" s="321"/>
      <c r="M19" s="321"/>
      <c r="N19" s="321"/>
      <c r="O19" s="321"/>
      <c r="P19" s="321"/>
      <c r="Q19" s="321"/>
      <c r="R19" s="321"/>
      <c r="S19" s="321"/>
      <c r="T19" s="321"/>
      <c r="U19" s="321"/>
    </row>
    <row r="20" spans="1:21" s="243" customFormat="1" ht="14">
      <c r="A20" s="292"/>
      <c r="B20" s="292"/>
      <c r="C20" s="292"/>
      <c r="D20" s="292"/>
      <c r="E20" s="292"/>
      <c r="F20" s="292"/>
      <c r="G20" s="292"/>
      <c r="H20" s="292"/>
      <c r="I20" s="292"/>
      <c r="J20" s="292"/>
      <c r="K20" s="292"/>
      <c r="L20" s="292"/>
      <c r="M20" s="292"/>
      <c r="N20" s="292"/>
      <c r="O20" s="292"/>
      <c r="P20" s="292"/>
      <c r="Q20" s="292"/>
      <c r="R20" s="292"/>
      <c r="S20" s="292"/>
      <c r="T20" s="292"/>
      <c r="U20" s="292"/>
    </row>
    <row r="21" spans="1:21" s="243" customFormat="1" ht="14">
      <c r="A21" s="321" t="s">
        <v>305</v>
      </c>
      <c r="B21" s="321"/>
      <c r="C21" s="321"/>
      <c r="D21" s="321"/>
      <c r="E21" s="321"/>
      <c r="F21" s="321"/>
      <c r="G21" s="321"/>
      <c r="H21" s="321"/>
      <c r="I21" s="321"/>
      <c r="J21" s="321"/>
      <c r="K21" s="321"/>
      <c r="L21" s="321"/>
      <c r="M21" s="321"/>
      <c r="N21" s="321"/>
      <c r="O21" s="321"/>
      <c r="P21" s="321"/>
      <c r="Q21" s="321"/>
      <c r="R21" s="321"/>
      <c r="S21" s="321"/>
      <c r="T21" s="321"/>
      <c r="U21" s="321"/>
    </row>
    <row r="22" spans="1:21" s="243" customFormat="1" ht="14">
      <c r="A22" s="321"/>
      <c r="B22" s="321"/>
      <c r="C22" s="321"/>
      <c r="D22" s="321"/>
      <c r="E22" s="321"/>
      <c r="F22" s="321"/>
      <c r="G22" s="321"/>
      <c r="H22" s="321"/>
      <c r="I22" s="321"/>
      <c r="J22" s="321"/>
      <c r="K22" s="321"/>
      <c r="L22" s="321"/>
      <c r="M22" s="321"/>
      <c r="N22" s="321"/>
      <c r="O22" s="321"/>
      <c r="P22" s="321"/>
      <c r="Q22" s="321"/>
      <c r="R22" s="321"/>
      <c r="S22" s="321"/>
      <c r="T22" s="321"/>
      <c r="U22" s="321"/>
    </row>
    <row r="23" spans="1:21" s="243" customFormat="1" ht="18" customHeight="1">
      <c r="A23" s="321"/>
      <c r="B23" s="321"/>
      <c r="C23" s="321"/>
      <c r="D23" s="321"/>
      <c r="E23" s="321"/>
      <c r="F23" s="321"/>
      <c r="G23" s="321"/>
      <c r="H23" s="321"/>
      <c r="I23" s="321"/>
      <c r="J23" s="321"/>
      <c r="K23" s="321"/>
      <c r="L23" s="321"/>
      <c r="M23" s="321"/>
      <c r="N23" s="321"/>
      <c r="O23" s="321"/>
      <c r="P23" s="321"/>
      <c r="Q23" s="321"/>
      <c r="R23" s="321"/>
      <c r="S23" s="321"/>
      <c r="T23" s="321"/>
      <c r="U23" s="321"/>
    </row>
    <row r="24" spans="1:21" s="243" customFormat="1" ht="14">
      <c r="A24" s="292"/>
      <c r="B24" s="292"/>
      <c r="C24" s="292"/>
      <c r="D24" s="292"/>
      <c r="E24" s="292"/>
      <c r="F24" s="292"/>
      <c r="G24" s="292"/>
      <c r="H24" s="292"/>
      <c r="I24" s="292"/>
      <c r="J24" s="292"/>
      <c r="K24" s="292"/>
      <c r="L24" s="292"/>
      <c r="M24" s="292"/>
      <c r="N24" s="292"/>
      <c r="O24" s="292"/>
      <c r="P24" s="292"/>
      <c r="Q24" s="292"/>
      <c r="R24" s="292"/>
      <c r="S24" s="292"/>
      <c r="T24" s="292"/>
      <c r="U24" s="292"/>
    </row>
    <row r="25" spans="1:21" s="243" customFormat="1" ht="14">
      <c r="A25" s="321" t="s">
        <v>306</v>
      </c>
      <c r="B25" s="321"/>
      <c r="C25" s="321"/>
      <c r="D25" s="321"/>
      <c r="E25" s="321"/>
      <c r="F25" s="321"/>
      <c r="G25" s="321"/>
      <c r="H25" s="321"/>
      <c r="I25" s="321"/>
      <c r="J25" s="321"/>
      <c r="K25" s="321"/>
      <c r="L25" s="321"/>
      <c r="M25" s="321"/>
      <c r="N25" s="321"/>
      <c r="O25" s="321"/>
      <c r="P25" s="321"/>
      <c r="Q25" s="321"/>
      <c r="R25" s="321"/>
      <c r="S25" s="321"/>
      <c r="T25" s="321"/>
      <c r="U25" s="321"/>
    </row>
    <row r="26" spans="1:21" s="243" customFormat="1" ht="18" customHeight="1">
      <c r="A26" s="321"/>
      <c r="B26" s="321"/>
      <c r="C26" s="321"/>
      <c r="D26" s="321"/>
      <c r="E26" s="321"/>
      <c r="F26" s="321"/>
      <c r="G26" s="321"/>
      <c r="H26" s="321"/>
      <c r="I26" s="321"/>
      <c r="J26" s="321"/>
      <c r="K26" s="321"/>
      <c r="L26" s="321"/>
      <c r="M26" s="321"/>
      <c r="N26" s="321"/>
      <c r="O26" s="321"/>
      <c r="P26" s="321"/>
      <c r="Q26" s="321"/>
      <c r="R26" s="321"/>
      <c r="S26" s="321"/>
      <c r="T26" s="321"/>
      <c r="U26" s="321"/>
    </row>
    <row r="27" spans="1:21" s="243" customFormat="1" ht="14">
      <c r="A27" s="292"/>
      <c r="B27" s="292"/>
      <c r="C27" s="292"/>
      <c r="D27" s="292"/>
      <c r="E27" s="292"/>
      <c r="F27" s="292"/>
      <c r="G27" s="292"/>
      <c r="H27" s="292"/>
      <c r="I27" s="292"/>
      <c r="J27" s="292"/>
      <c r="K27" s="292"/>
      <c r="L27" s="292"/>
      <c r="M27" s="292"/>
      <c r="N27" s="292"/>
      <c r="O27" s="292"/>
      <c r="P27" s="292"/>
      <c r="Q27" s="292"/>
      <c r="R27" s="292"/>
      <c r="S27" s="292"/>
      <c r="T27" s="292"/>
      <c r="U27" s="292"/>
    </row>
    <row r="28" spans="1:21" s="243" customFormat="1" ht="14">
      <c r="A28" s="324" t="s">
        <v>339</v>
      </c>
      <c r="B28" s="324"/>
      <c r="C28" s="324"/>
      <c r="D28" s="324"/>
      <c r="E28" s="324"/>
      <c r="F28" s="324"/>
      <c r="G28" s="324"/>
      <c r="H28" s="324"/>
      <c r="I28" s="324"/>
      <c r="J28" s="324"/>
      <c r="K28" s="324"/>
      <c r="L28" s="324"/>
      <c r="M28" s="324"/>
      <c r="N28" s="324"/>
      <c r="O28" s="324"/>
      <c r="P28" s="324"/>
      <c r="Q28" s="324"/>
      <c r="R28" s="324"/>
      <c r="S28" s="324"/>
      <c r="T28" s="324"/>
      <c r="U28" s="324"/>
    </row>
    <row r="29" spans="1:21" s="243" customFormat="1" ht="14">
      <c r="A29" s="324"/>
      <c r="B29" s="324"/>
      <c r="C29" s="324"/>
      <c r="D29" s="324"/>
      <c r="E29" s="324"/>
      <c r="F29" s="324"/>
      <c r="G29" s="324"/>
      <c r="H29" s="324"/>
      <c r="I29" s="324"/>
      <c r="J29" s="324"/>
      <c r="K29" s="324"/>
      <c r="L29" s="324"/>
      <c r="M29" s="324"/>
      <c r="N29" s="324"/>
      <c r="O29" s="324"/>
      <c r="P29" s="324"/>
      <c r="Q29" s="324"/>
      <c r="R29" s="324"/>
      <c r="S29" s="324"/>
      <c r="T29" s="324"/>
      <c r="U29" s="324"/>
    </row>
    <row r="30" spans="1:21" s="243" customFormat="1" ht="18" customHeight="1">
      <c r="A30" s="324"/>
      <c r="B30" s="324"/>
      <c r="C30" s="324"/>
      <c r="D30" s="324"/>
      <c r="E30" s="324"/>
      <c r="F30" s="324"/>
      <c r="G30" s="324"/>
      <c r="H30" s="324"/>
      <c r="I30" s="324"/>
      <c r="J30" s="324"/>
      <c r="K30" s="324"/>
      <c r="L30" s="324"/>
      <c r="M30" s="324"/>
      <c r="N30" s="324"/>
      <c r="O30" s="324"/>
      <c r="P30" s="324"/>
      <c r="Q30" s="324"/>
      <c r="R30" s="324"/>
      <c r="S30" s="324"/>
      <c r="T30" s="324"/>
      <c r="U30" s="324"/>
    </row>
    <row r="31" spans="1:21" s="243" customFormat="1" ht="14">
      <c r="A31" s="292"/>
      <c r="B31" s="292"/>
      <c r="C31" s="292"/>
      <c r="D31" s="292"/>
      <c r="E31" s="292"/>
      <c r="F31" s="292"/>
      <c r="G31" s="292"/>
      <c r="H31" s="292"/>
      <c r="I31" s="292"/>
      <c r="J31" s="292"/>
      <c r="K31" s="292"/>
      <c r="L31" s="292"/>
      <c r="M31" s="292"/>
      <c r="N31" s="292"/>
      <c r="O31" s="292"/>
      <c r="P31" s="292"/>
      <c r="Q31" s="292"/>
      <c r="R31" s="292"/>
      <c r="S31" s="292"/>
      <c r="T31" s="292"/>
      <c r="U31" s="292"/>
    </row>
    <row r="32" spans="1:21" s="243" customFormat="1" ht="14">
      <c r="A32" s="324" t="s">
        <v>340</v>
      </c>
      <c r="B32" s="324"/>
      <c r="C32" s="324"/>
      <c r="D32" s="324"/>
      <c r="E32" s="324"/>
      <c r="F32" s="324"/>
      <c r="G32" s="324"/>
      <c r="H32" s="324"/>
      <c r="I32" s="324"/>
      <c r="J32" s="324"/>
      <c r="K32" s="324"/>
      <c r="L32" s="324"/>
      <c r="M32" s="324"/>
      <c r="N32" s="324"/>
      <c r="O32" s="324"/>
      <c r="P32" s="324"/>
      <c r="Q32" s="324"/>
      <c r="R32" s="324"/>
      <c r="S32" s="324"/>
      <c r="T32" s="324"/>
      <c r="U32" s="324"/>
    </row>
    <row r="33" spans="1:21" s="243" customFormat="1" ht="14">
      <c r="A33" s="324"/>
      <c r="B33" s="324"/>
      <c r="C33" s="324"/>
      <c r="D33" s="324"/>
      <c r="E33" s="324"/>
      <c r="F33" s="324"/>
      <c r="G33" s="324"/>
      <c r="H33" s="324"/>
      <c r="I33" s="324"/>
      <c r="J33" s="324"/>
      <c r="K33" s="324"/>
      <c r="L33" s="324"/>
      <c r="M33" s="324"/>
      <c r="N33" s="324"/>
      <c r="O33" s="324"/>
      <c r="P33" s="324"/>
      <c r="Q33" s="324"/>
      <c r="R33" s="324"/>
      <c r="S33" s="324"/>
      <c r="T33" s="324"/>
      <c r="U33" s="324"/>
    </row>
    <row r="34" spans="1:21" s="243" customFormat="1" ht="18" customHeight="1">
      <c r="A34" s="324"/>
      <c r="B34" s="324"/>
      <c r="C34" s="324"/>
      <c r="D34" s="324"/>
      <c r="E34" s="324"/>
      <c r="F34" s="324"/>
      <c r="G34" s="324"/>
      <c r="H34" s="324"/>
      <c r="I34" s="324"/>
      <c r="J34" s="324"/>
      <c r="K34" s="324"/>
      <c r="L34" s="324"/>
      <c r="M34" s="324"/>
      <c r="N34" s="324"/>
      <c r="O34" s="324"/>
      <c r="P34" s="324"/>
      <c r="Q34" s="324"/>
      <c r="R34" s="324"/>
      <c r="S34" s="324"/>
      <c r="T34" s="324"/>
      <c r="U34" s="324"/>
    </row>
    <row r="35" spans="1:21" s="243" customFormat="1" ht="14">
      <c r="A35" s="292"/>
      <c r="B35" s="292"/>
      <c r="C35" s="292"/>
      <c r="D35" s="292"/>
      <c r="E35" s="292"/>
      <c r="F35" s="292"/>
      <c r="G35" s="292"/>
      <c r="H35" s="292"/>
      <c r="I35" s="292"/>
      <c r="J35" s="292"/>
      <c r="K35" s="292"/>
      <c r="L35" s="292"/>
      <c r="M35" s="292"/>
      <c r="N35" s="292"/>
      <c r="O35" s="292"/>
      <c r="P35" s="292"/>
      <c r="Q35" s="292"/>
      <c r="R35" s="292"/>
      <c r="S35" s="292"/>
      <c r="T35" s="292"/>
      <c r="U35" s="292"/>
    </row>
    <row r="36" spans="1:21" s="243" customFormat="1" ht="14">
      <c r="A36" s="325" t="s">
        <v>349</v>
      </c>
      <c r="B36" s="325"/>
      <c r="C36" s="325"/>
      <c r="D36" s="325"/>
      <c r="E36" s="325"/>
      <c r="F36" s="325"/>
      <c r="G36" s="325"/>
      <c r="H36" s="325"/>
      <c r="I36" s="325"/>
      <c r="J36" s="325"/>
      <c r="K36" s="325"/>
      <c r="L36" s="325"/>
      <c r="M36" s="325"/>
      <c r="N36" s="325"/>
      <c r="O36" s="325"/>
      <c r="P36" s="325"/>
      <c r="Q36" s="325"/>
      <c r="R36" s="325"/>
      <c r="S36" s="325"/>
      <c r="T36" s="325"/>
      <c r="U36" s="325"/>
    </row>
    <row r="37" spans="1:21" s="243" customFormat="1" ht="14">
      <c r="A37" s="325"/>
      <c r="B37" s="325"/>
      <c r="C37" s="325"/>
      <c r="D37" s="325"/>
      <c r="E37" s="325"/>
      <c r="F37" s="325"/>
      <c r="G37" s="325"/>
      <c r="H37" s="325"/>
      <c r="I37" s="325"/>
      <c r="J37" s="325"/>
      <c r="K37" s="325"/>
      <c r="L37" s="325"/>
      <c r="M37" s="325"/>
      <c r="N37" s="325"/>
      <c r="O37" s="325"/>
      <c r="P37" s="325"/>
      <c r="Q37" s="325"/>
      <c r="R37" s="325"/>
      <c r="S37" s="325"/>
      <c r="T37" s="325"/>
      <c r="U37" s="325"/>
    </row>
    <row r="38" spans="1:21" s="243" customFormat="1" ht="14">
      <c r="A38" s="293"/>
      <c r="B38" s="293"/>
      <c r="C38" s="293"/>
      <c r="D38" s="293"/>
      <c r="E38" s="293"/>
      <c r="F38" s="293"/>
      <c r="G38" s="293"/>
      <c r="H38" s="293"/>
      <c r="I38" s="293"/>
      <c r="J38" s="293"/>
      <c r="K38" s="293"/>
      <c r="L38" s="293"/>
      <c r="M38" s="293"/>
      <c r="N38" s="293"/>
      <c r="O38" s="293"/>
      <c r="P38" s="293"/>
      <c r="Q38" s="293"/>
      <c r="R38" s="293"/>
      <c r="S38" s="293"/>
      <c r="T38" s="293"/>
      <c r="U38" s="293"/>
    </row>
    <row r="39" spans="1:21" s="243" customFormat="1" ht="14">
      <c r="A39" s="324" t="s">
        <v>365</v>
      </c>
      <c r="B39" s="324"/>
      <c r="C39" s="324"/>
      <c r="D39" s="324"/>
      <c r="E39" s="324"/>
      <c r="F39" s="324"/>
      <c r="G39" s="324"/>
      <c r="H39" s="324"/>
      <c r="I39" s="324"/>
      <c r="J39" s="324"/>
      <c r="K39" s="324"/>
      <c r="L39" s="324"/>
      <c r="M39" s="324"/>
      <c r="N39" s="324"/>
      <c r="O39" s="324"/>
      <c r="P39" s="324"/>
      <c r="Q39" s="324"/>
      <c r="R39" s="324"/>
      <c r="S39" s="324"/>
      <c r="T39" s="324"/>
      <c r="U39" s="324"/>
    </row>
    <row r="40" spans="1:21" s="243" customFormat="1" ht="14">
      <c r="A40" s="324"/>
      <c r="B40" s="324"/>
      <c r="C40" s="324"/>
      <c r="D40" s="324"/>
      <c r="E40" s="324"/>
      <c r="F40" s="324"/>
      <c r="G40" s="324"/>
      <c r="H40" s="324"/>
      <c r="I40" s="324"/>
      <c r="J40" s="324"/>
      <c r="K40" s="324"/>
      <c r="L40" s="324"/>
      <c r="M40" s="324"/>
      <c r="N40" s="324"/>
      <c r="O40" s="324"/>
      <c r="P40" s="324"/>
      <c r="Q40" s="324"/>
      <c r="R40" s="324"/>
      <c r="S40" s="324"/>
      <c r="T40" s="324"/>
      <c r="U40" s="324"/>
    </row>
    <row r="41" spans="1:21" s="243" customFormat="1" ht="14">
      <c r="A41" s="324"/>
      <c r="B41" s="324"/>
      <c r="C41" s="324"/>
      <c r="D41" s="324"/>
      <c r="E41" s="324"/>
      <c r="F41" s="324"/>
      <c r="G41" s="324"/>
      <c r="H41" s="324"/>
      <c r="I41" s="324"/>
      <c r="J41" s="324"/>
      <c r="K41" s="324"/>
      <c r="L41" s="324"/>
      <c r="M41" s="324"/>
      <c r="N41" s="324"/>
      <c r="O41" s="324"/>
      <c r="P41" s="324"/>
      <c r="Q41" s="324"/>
      <c r="R41" s="324"/>
      <c r="S41" s="324"/>
      <c r="T41" s="324"/>
      <c r="U41" s="324"/>
    </row>
    <row r="42" spans="1:21" s="243" customFormat="1" ht="14">
      <c r="A42" s="324"/>
      <c r="B42" s="324"/>
      <c r="C42" s="324"/>
      <c r="D42" s="324"/>
      <c r="E42" s="324"/>
      <c r="F42" s="324"/>
      <c r="G42" s="324"/>
      <c r="H42" s="324"/>
      <c r="I42" s="324"/>
      <c r="J42" s="324"/>
      <c r="K42" s="324"/>
      <c r="L42" s="324"/>
      <c r="M42" s="324"/>
      <c r="N42" s="324"/>
      <c r="O42" s="324"/>
      <c r="P42" s="324"/>
      <c r="Q42" s="324"/>
      <c r="R42" s="324"/>
      <c r="S42" s="324"/>
      <c r="T42" s="324"/>
      <c r="U42" s="324"/>
    </row>
    <row r="43" spans="1:21" s="243" customFormat="1" ht="14">
      <c r="A43" s="324"/>
      <c r="B43" s="324"/>
      <c r="C43" s="324"/>
      <c r="D43" s="324"/>
      <c r="E43" s="324"/>
      <c r="F43" s="324"/>
      <c r="G43" s="324"/>
      <c r="H43" s="324"/>
      <c r="I43" s="324"/>
      <c r="J43" s="324"/>
      <c r="K43" s="324"/>
      <c r="L43" s="324"/>
      <c r="M43" s="324"/>
      <c r="N43" s="324"/>
      <c r="O43" s="324"/>
      <c r="P43" s="324"/>
      <c r="Q43" s="324"/>
      <c r="R43" s="324"/>
      <c r="S43" s="324"/>
      <c r="T43" s="324"/>
      <c r="U43" s="324"/>
    </row>
    <row r="44" spans="1:21" s="243" customFormat="1" ht="18" customHeight="1">
      <c r="A44" s="324"/>
      <c r="B44" s="324"/>
      <c r="C44" s="324"/>
      <c r="D44" s="324"/>
      <c r="E44" s="324"/>
      <c r="F44" s="324"/>
      <c r="G44" s="324"/>
      <c r="H44" s="324"/>
      <c r="I44" s="324"/>
      <c r="J44" s="324"/>
      <c r="K44" s="324"/>
      <c r="L44" s="324"/>
      <c r="M44" s="324"/>
      <c r="N44" s="324"/>
      <c r="O44" s="324"/>
      <c r="P44" s="324"/>
      <c r="Q44" s="324"/>
      <c r="R44" s="324"/>
      <c r="S44" s="324"/>
      <c r="T44" s="324"/>
      <c r="U44" s="324"/>
    </row>
    <row r="45" spans="1:21" s="243" customFormat="1" ht="14">
      <c r="A45" s="292"/>
      <c r="B45" s="292"/>
      <c r="C45" s="292"/>
      <c r="D45" s="292"/>
      <c r="E45" s="292"/>
      <c r="F45" s="292"/>
      <c r="G45" s="292"/>
      <c r="H45" s="292"/>
      <c r="I45" s="292"/>
      <c r="J45" s="292"/>
      <c r="K45" s="292"/>
      <c r="L45" s="292"/>
      <c r="M45" s="292"/>
      <c r="N45" s="292"/>
      <c r="O45" s="292"/>
      <c r="P45" s="292"/>
      <c r="Q45" s="292"/>
      <c r="R45" s="292"/>
      <c r="S45" s="292"/>
      <c r="T45" s="292"/>
      <c r="U45" s="292"/>
    </row>
    <row r="46" spans="1:21" s="243" customFormat="1" ht="14">
      <c r="A46" s="322" t="s">
        <v>366</v>
      </c>
      <c r="B46" s="322"/>
      <c r="C46" s="322"/>
      <c r="D46" s="322"/>
      <c r="E46" s="322"/>
      <c r="F46" s="322"/>
      <c r="G46" s="322"/>
      <c r="H46" s="322"/>
      <c r="I46" s="322"/>
      <c r="J46" s="322"/>
      <c r="K46" s="322"/>
      <c r="L46" s="322"/>
      <c r="M46" s="322"/>
      <c r="N46" s="322"/>
      <c r="O46" s="322"/>
      <c r="P46" s="322"/>
      <c r="Q46" s="322"/>
      <c r="R46" s="322"/>
      <c r="S46" s="322"/>
      <c r="T46" s="322"/>
      <c r="U46" s="322"/>
    </row>
    <row r="47" spans="1:21" s="243" customFormat="1" ht="14">
      <c r="A47" s="248"/>
      <c r="E47" s="248"/>
      <c r="G47" s="248"/>
      <c r="I47" s="247"/>
      <c r="K47" s="247"/>
      <c r="M47" s="247"/>
      <c r="O47" s="248"/>
      <c r="Q47" s="248"/>
      <c r="S47" s="248"/>
      <c r="U47" s="248"/>
    </row>
    <row r="48" spans="1:21" s="243" customFormat="1" ht="14">
      <c r="A48" s="320" t="s">
        <v>307</v>
      </c>
      <c r="B48" s="320"/>
      <c r="C48" s="320"/>
      <c r="D48" s="320"/>
      <c r="E48" s="320"/>
      <c r="F48" s="320"/>
      <c r="G48" s="320"/>
      <c r="H48" s="320"/>
      <c r="I48" s="320"/>
      <c r="J48" s="320"/>
      <c r="K48" s="320"/>
      <c r="L48" s="320"/>
      <c r="M48" s="320"/>
      <c r="N48" s="320"/>
      <c r="O48" s="320"/>
      <c r="P48" s="320"/>
      <c r="Q48" s="320"/>
      <c r="R48" s="320"/>
      <c r="S48" s="320"/>
      <c r="T48" s="320"/>
      <c r="U48" s="320"/>
    </row>
    <row r="49" spans="1:22" s="243" customFormat="1" ht="14">
      <c r="A49" s="320"/>
      <c r="B49" s="320"/>
      <c r="C49" s="320"/>
      <c r="D49" s="320"/>
      <c r="E49" s="320"/>
      <c r="F49" s="320"/>
      <c r="G49" s="320"/>
      <c r="H49" s="320"/>
      <c r="I49" s="320"/>
      <c r="J49" s="320"/>
      <c r="K49" s="320"/>
      <c r="L49" s="320"/>
      <c r="M49" s="320"/>
      <c r="N49" s="320"/>
      <c r="O49" s="320"/>
      <c r="P49" s="320"/>
      <c r="Q49" s="320"/>
      <c r="R49" s="320"/>
      <c r="S49" s="320"/>
      <c r="T49" s="320"/>
      <c r="U49" s="320"/>
    </row>
    <row r="50" spans="1:22" s="243" customFormat="1" ht="14">
      <c r="A50" s="320"/>
      <c r="B50" s="320"/>
      <c r="C50" s="320"/>
      <c r="D50" s="320"/>
      <c r="E50" s="320"/>
      <c r="F50" s="320"/>
      <c r="G50" s="320"/>
      <c r="H50" s="320"/>
      <c r="I50" s="320"/>
      <c r="J50" s="320"/>
      <c r="K50" s="320"/>
      <c r="L50" s="320"/>
      <c r="M50" s="320"/>
      <c r="N50" s="320"/>
      <c r="O50" s="320"/>
      <c r="P50" s="320"/>
      <c r="Q50" s="320"/>
      <c r="R50" s="320"/>
      <c r="S50" s="320"/>
      <c r="T50" s="320"/>
      <c r="U50" s="320"/>
    </row>
    <row r="51" spans="1:22" s="243" customFormat="1" ht="14">
      <c r="A51" s="320"/>
      <c r="B51" s="320"/>
      <c r="C51" s="320"/>
      <c r="D51" s="320"/>
      <c r="E51" s="320"/>
      <c r="F51" s="320"/>
      <c r="G51" s="320"/>
      <c r="H51" s="320"/>
      <c r="I51" s="320"/>
      <c r="J51" s="320"/>
      <c r="K51" s="320"/>
      <c r="L51" s="320"/>
      <c r="M51" s="320"/>
      <c r="N51" s="320"/>
      <c r="O51" s="320"/>
      <c r="P51" s="320"/>
      <c r="Q51" s="320"/>
      <c r="R51" s="320"/>
      <c r="S51" s="320"/>
      <c r="T51" s="320"/>
      <c r="U51" s="320"/>
    </row>
    <row r="52" spans="1:22" s="243" customFormat="1" ht="14">
      <c r="A52" s="320"/>
      <c r="B52" s="320"/>
      <c r="C52" s="320"/>
      <c r="D52" s="320"/>
      <c r="E52" s="320"/>
      <c r="F52" s="320"/>
      <c r="G52" s="320"/>
      <c r="H52" s="320"/>
      <c r="I52" s="320"/>
      <c r="J52" s="320"/>
      <c r="K52" s="320"/>
      <c r="L52" s="320"/>
      <c r="M52" s="320"/>
      <c r="N52" s="320"/>
      <c r="O52" s="320"/>
      <c r="P52" s="320"/>
      <c r="Q52" s="320"/>
      <c r="R52" s="320"/>
      <c r="S52" s="320"/>
      <c r="T52" s="320"/>
      <c r="U52" s="320"/>
    </row>
    <row r="53" spans="1:22" s="243" customFormat="1" ht="14">
      <c r="A53" s="320"/>
      <c r="B53" s="320"/>
      <c r="C53" s="320"/>
      <c r="D53" s="320"/>
      <c r="E53" s="320"/>
      <c r="F53" s="320"/>
      <c r="G53" s="320"/>
      <c r="H53" s="320"/>
      <c r="I53" s="320"/>
      <c r="J53" s="320"/>
      <c r="K53" s="320"/>
      <c r="L53" s="320"/>
      <c r="M53" s="320"/>
      <c r="N53" s="320"/>
      <c r="O53" s="320"/>
      <c r="P53" s="320"/>
      <c r="Q53" s="320"/>
      <c r="R53" s="320"/>
      <c r="S53" s="320"/>
      <c r="T53" s="320"/>
      <c r="U53" s="320"/>
    </row>
    <row r="54" spans="1:22" s="243" customFormat="1" ht="18" customHeight="1">
      <c r="A54" s="320"/>
      <c r="B54" s="320"/>
      <c r="C54" s="320"/>
      <c r="D54" s="320"/>
      <c r="E54" s="320"/>
      <c r="F54" s="320"/>
      <c r="G54" s="320"/>
      <c r="H54" s="320"/>
      <c r="I54" s="320"/>
      <c r="J54" s="320"/>
      <c r="K54" s="320"/>
      <c r="L54" s="320"/>
      <c r="M54" s="320"/>
      <c r="N54" s="320"/>
      <c r="O54" s="320"/>
      <c r="P54" s="320"/>
      <c r="Q54" s="320"/>
      <c r="R54" s="320"/>
      <c r="S54" s="320"/>
      <c r="T54" s="320"/>
      <c r="U54" s="320"/>
      <c r="V54" s="303" t="s">
        <v>341</v>
      </c>
    </row>
    <row r="55" spans="1:22" s="243" customFormat="1" ht="14">
      <c r="A55" s="249"/>
      <c r="B55" s="249"/>
      <c r="C55" s="249"/>
      <c r="D55" s="249"/>
      <c r="E55" s="249"/>
      <c r="F55" s="249"/>
      <c r="G55" s="249"/>
      <c r="H55" s="249"/>
      <c r="I55" s="249"/>
      <c r="J55" s="249"/>
      <c r="K55" s="249"/>
      <c r="L55" s="249"/>
      <c r="M55" s="249"/>
      <c r="N55" s="249"/>
      <c r="O55" s="249"/>
      <c r="P55" s="249"/>
      <c r="Q55" s="249"/>
      <c r="R55" s="249"/>
      <c r="S55" s="249"/>
      <c r="T55" s="249"/>
      <c r="U55" s="249"/>
    </row>
    <row r="56" spans="1:22" s="243" customFormat="1" ht="14">
      <c r="A56" s="320" t="s">
        <v>308</v>
      </c>
      <c r="B56" s="320"/>
      <c r="C56" s="320"/>
      <c r="D56" s="320"/>
      <c r="E56" s="320"/>
      <c r="F56" s="320"/>
      <c r="G56" s="320"/>
      <c r="H56" s="320"/>
      <c r="I56" s="320"/>
      <c r="J56" s="320"/>
      <c r="K56" s="320"/>
      <c r="L56" s="320"/>
      <c r="M56" s="320"/>
      <c r="N56" s="320"/>
      <c r="O56" s="320"/>
      <c r="P56" s="320"/>
      <c r="Q56" s="320"/>
      <c r="R56" s="320"/>
      <c r="S56" s="320"/>
      <c r="T56" s="320"/>
      <c r="U56" s="320"/>
    </row>
    <row r="57" spans="1:22" s="243" customFormat="1" ht="18" customHeight="1">
      <c r="A57" s="320"/>
      <c r="B57" s="320"/>
      <c r="C57" s="320"/>
      <c r="D57" s="320"/>
      <c r="E57" s="320"/>
      <c r="F57" s="320"/>
      <c r="G57" s="320"/>
      <c r="H57" s="320"/>
      <c r="I57" s="320"/>
      <c r="J57" s="320"/>
      <c r="K57" s="320"/>
      <c r="L57" s="320"/>
      <c r="M57" s="320"/>
      <c r="N57" s="320"/>
      <c r="O57" s="320"/>
      <c r="P57" s="320"/>
      <c r="Q57" s="320"/>
      <c r="R57" s="320"/>
      <c r="S57" s="320"/>
      <c r="T57" s="320"/>
      <c r="U57" s="320"/>
    </row>
    <row r="58" spans="1:22" s="243" customFormat="1" ht="14">
      <c r="A58" s="294"/>
      <c r="B58" s="294"/>
      <c r="C58" s="294"/>
      <c r="D58" s="294"/>
      <c r="E58" s="294"/>
      <c r="F58" s="294"/>
      <c r="G58" s="294"/>
      <c r="H58" s="294"/>
      <c r="I58" s="294"/>
      <c r="J58" s="294"/>
      <c r="K58" s="294"/>
      <c r="L58" s="294"/>
      <c r="M58" s="294"/>
      <c r="N58" s="294"/>
      <c r="O58" s="294"/>
      <c r="P58" s="294"/>
      <c r="Q58" s="294"/>
      <c r="R58" s="294"/>
      <c r="S58" s="294"/>
      <c r="T58" s="294"/>
      <c r="U58" s="294"/>
    </row>
    <row r="59" spans="1:22" s="243" customFormat="1" ht="14">
      <c r="A59" s="323" t="s">
        <v>367</v>
      </c>
      <c r="B59" s="323"/>
      <c r="C59" s="323"/>
      <c r="D59" s="323"/>
      <c r="E59" s="323"/>
      <c r="F59" s="323"/>
      <c r="G59" s="323"/>
      <c r="H59" s="323"/>
      <c r="I59" s="323"/>
      <c r="J59" s="323"/>
      <c r="K59" s="323"/>
      <c r="L59" s="323"/>
      <c r="M59" s="323"/>
      <c r="N59" s="323"/>
      <c r="O59" s="323"/>
      <c r="P59" s="323"/>
      <c r="Q59" s="323"/>
      <c r="R59" s="323"/>
      <c r="S59" s="323"/>
      <c r="T59" s="323"/>
      <c r="U59" s="323"/>
    </row>
    <row r="60" spans="1:22" s="243" customFormat="1" ht="14">
      <c r="A60" s="294"/>
      <c r="B60" s="294"/>
      <c r="C60" s="294"/>
      <c r="D60" s="294"/>
      <c r="E60" s="294"/>
      <c r="F60" s="294"/>
      <c r="G60" s="294"/>
      <c r="H60" s="294"/>
      <c r="I60" s="294"/>
      <c r="J60" s="294"/>
      <c r="K60" s="294"/>
      <c r="L60" s="294"/>
      <c r="M60" s="294"/>
      <c r="N60" s="294"/>
      <c r="O60" s="294"/>
      <c r="P60" s="294"/>
      <c r="Q60" s="294"/>
      <c r="R60" s="294"/>
      <c r="S60" s="294"/>
      <c r="T60" s="294"/>
      <c r="U60" s="294"/>
    </row>
    <row r="61" spans="1:22" s="243" customFormat="1" ht="14">
      <c r="A61" s="243" t="s">
        <v>309</v>
      </c>
    </row>
    <row r="62" spans="1:22" s="197" customFormat="1" ht="14"/>
    <row r="63" spans="1:22" s="197" customFormat="1" ht="14">
      <c r="A63" s="318" t="s">
        <v>310</v>
      </c>
      <c r="B63" s="318"/>
      <c r="C63" s="318"/>
      <c r="D63" s="318"/>
      <c r="E63" s="318"/>
      <c r="F63" s="318"/>
      <c r="G63" s="318"/>
      <c r="H63" s="318"/>
      <c r="I63" s="318"/>
      <c r="J63" s="318"/>
      <c r="K63" s="318"/>
      <c r="L63" s="318"/>
      <c r="M63" s="318"/>
      <c r="N63" s="318"/>
      <c r="O63" s="318"/>
      <c r="P63" s="318"/>
      <c r="Q63" s="318"/>
      <c r="R63" s="318"/>
      <c r="S63" s="318"/>
    </row>
    <row r="64" spans="1:22" s="197" customFormat="1" ht="14">
      <c r="A64" s="318"/>
      <c r="B64" s="318"/>
      <c r="C64" s="318"/>
      <c r="D64" s="318"/>
      <c r="E64" s="318"/>
      <c r="F64" s="318"/>
      <c r="G64" s="318"/>
      <c r="H64" s="318"/>
      <c r="I64" s="318"/>
      <c r="J64" s="318"/>
      <c r="K64" s="318"/>
      <c r="L64" s="318"/>
      <c r="M64" s="318"/>
      <c r="N64" s="318"/>
      <c r="O64" s="318"/>
      <c r="P64" s="318"/>
      <c r="Q64" s="318"/>
      <c r="R64" s="318"/>
      <c r="S64" s="318"/>
    </row>
    <row r="65" spans="1:5" s="197" customFormat="1" ht="14"/>
    <row r="66" spans="1:5" s="197" customFormat="1" ht="14">
      <c r="A66" s="195"/>
      <c r="B66" s="195"/>
      <c r="C66" s="195"/>
      <c r="D66" s="195"/>
      <c r="E66" s="195"/>
    </row>
    <row r="67" spans="1:5" s="197" customFormat="1" ht="14">
      <c r="A67" s="250"/>
    </row>
    <row r="68" spans="1:5" s="197" customFormat="1" ht="14">
      <c r="A68" s="250"/>
    </row>
    <row r="69" spans="1:5" s="197" customFormat="1" ht="14"/>
    <row r="70" spans="1:5" s="197" customFormat="1" ht="14"/>
    <row r="71" spans="1:5" s="197" customFormat="1" ht="14"/>
    <row r="72" spans="1:5" s="197" customFormat="1" ht="14"/>
    <row r="73" spans="1:5" s="197" customFormat="1" ht="14"/>
    <row r="74" spans="1:5" s="197" customFormat="1" ht="14"/>
    <row r="75" spans="1:5" s="197" customFormat="1" ht="14"/>
    <row r="76" spans="1:5" s="197" customFormat="1" ht="14"/>
    <row r="77" spans="1:5" s="197" customFormat="1" ht="14"/>
    <row r="78" spans="1:5" s="197" customFormat="1" ht="14"/>
    <row r="79" spans="1:5" s="197" customFormat="1" ht="14"/>
    <row r="80" spans="1:5" s="197" customFormat="1" ht="14"/>
    <row r="81" s="197" customFormat="1" ht="14"/>
    <row r="82" s="197" customFormat="1" ht="14"/>
    <row r="83" s="197" customFormat="1" ht="14"/>
    <row r="84" s="197" customFormat="1" ht="14"/>
    <row r="85" s="197" customFormat="1" ht="14"/>
    <row r="86" s="197" customFormat="1" ht="14"/>
    <row r="87" s="197" customFormat="1" ht="14"/>
    <row r="88" s="197" customFormat="1" ht="14"/>
    <row r="89" s="197" customFormat="1" ht="14"/>
    <row r="90" s="197" customFormat="1" ht="14"/>
    <row r="91" s="197" customFormat="1" ht="14"/>
    <row r="92" s="197" customFormat="1" ht="14"/>
    <row r="93" s="197" customFormat="1" ht="14"/>
    <row r="94" s="197" customFormat="1" ht="14"/>
    <row r="95" s="197" customFormat="1" ht="14"/>
    <row r="96" s="197" customFormat="1" ht="14"/>
    <row r="97" s="197" customFormat="1" ht="14"/>
    <row r="98" s="197" customFormat="1" ht="14"/>
    <row r="99" s="197" customFormat="1" ht="14"/>
    <row r="100" s="197" customFormat="1" ht="14"/>
    <row r="101" s="197" customFormat="1" ht="14"/>
    <row r="102" s="197" customFormat="1" ht="14"/>
    <row r="103" s="197" customFormat="1" ht="14"/>
    <row r="104" s="197" customFormat="1" ht="14"/>
    <row r="105" s="197" customFormat="1" ht="14"/>
    <row r="106" s="197" customFormat="1" ht="14"/>
    <row r="107" s="197" customFormat="1" ht="14"/>
    <row r="108" s="197" customFormat="1" ht="14"/>
    <row r="109" s="197" customFormat="1" ht="14"/>
    <row r="110" s="197" customFormat="1" ht="14"/>
    <row r="111" s="197" customFormat="1" ht="14"/>
    <row r="112" s="197" customFormat="1" ht="14"/>
    <row r="113" s="197" customFormat="1" ht="14"/>
    <row r="114" s="197" customFormat="1" ht="14"/>
    <row r="115" s="197" customFormat="1" ht="14"/>
    <row r="116" s="197" customFormat="1" ht="14"/>
    <row r="117" s="197" customFormat="1" ht="14"/>
    <row r="118" s="197" customFormat="1" ht="14"/>
    <row r="119" s="197" customFormat="1" ht="14"/>
    <row r="120" s="197" customFormat="1" ht="14"/>
    <row r="121" s="197" customFormat="1" ht="14"/>
    <row r="122" s="197" customFormat="1" ht="14"/>
    <row r="123" s="197" customFormat="1" ht="14"/>
    <row r="149" spans="4:4">
      <c r="D149" s="35"/>
    </row>
  </sheetData>
  <mergeCells count="14">
    <mergeCell ref="A63:S64"/>
    <mergeCell ref="A8:U8"/>
    <mergeCell ref="A48:U54"/>
    <mergeCell ref="A13:U15"/>
    <mergeCell ref="A17:U19"/>
    <mergeCell ref="A21:U23"/>
    <mergeCell ref="A56:U57"/>
    <mergeCell ref="A25:U26"/>
    <mergeCell ref="A46:U46"/>
    <mergeCell ref="A59:U59"/>
    <mergeCell ref="A28:U30"/>
    <mergeCell ref="A32:U34"/>
    <mergeCell ref="A39:U44"/>
    <mergeCell ref="A36:U37"/>
  </mergeCells>
  <pageMargins left="0.75" right="0.75" top="1" bottom="1" header="0.5" footer="0.5"/>
  <pageSetup scale="62"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57638-B2CC-4983-9DEB-53E1620BE604}">
  <sheetPr>
    <pageSetUpPr fitToPage="1"/>
  </sheetPr>
  <dimension ref="A1:V145"/>
  <sheetViews>
    <sheetView tabSelected="1" zoomScaleNormal="100" workbookViewId="0">
      <selection activeCell="A50" sqref="A50"/>
    </sheetView>
  </sheetViews>
  <sheetFormatPr defaultColWidth="9.08984375" defaultRowHeight="12.5"/>
  <cols>
    <col min="1" max="1" width="2.6328125" style="13" customWidth="1"/>
    <col min="2" max="6" width="9.08984375" style="13" customWidth="1"/>
    <col min="7" max="7" width="3.08984375" style="13" customWidth="1"/>
    <col min="8" max="8" width="13.6328125" style="13" customWidth="1"/>
    <col min="9" max="9" width="1.90625" style="13" customWidth="1"/>
    <col min="10" max="10" width="13.6328125" style="13" customWidth="1"/>
    <col min="11" max="11" width="1.90625" style="13" customWidth="1"/>
    <col min="12" max="12" width="13.6328125" style="13" customWidth="1"/>
    <col min="13" max="13" width="1.90625" style="13" customWidth="1"/>
    <col min="14" max="14" width="13.6328125" style="13" customWidth="1"/>
    <col min="15" max="15" width="1.90625" style="13" customWidth="1"/>
    <col min="16" max="16" width="13.6328125" style="13" customWidth="1"/>
    <col min="17" max="17" width="1.90625" style="13" customWidth="1"/>
    <col min="18" max="18" width="12.6328125" style="13" customWidth="1"/>
    <col min="19" max="19" width="9.08984375" style="13"/>
    <col min="20" max="20" width="2.90625" style="13" customWidth="1"/>
    <col min="21" max="21" width="2" style="13" customWidth="1"/>
    <col min="22" max="22" width="9.08984375" style="13"/>
    <col min="23" max="23" width="2.90625" style="13" customWidth="1"/>
    <col min="24" max="24" width="3" style="13" customWidth="1"/>
    <col min="25" max="16384" width="9.08984375" style="13"/>
  </cols>
  <sheetData>
    <row r="1" spans="1:17" s="189" customFormat="1" ht="20.25" customHeight="1">
      <c r="A1" s="188" t="str">
        <f>TextRefCopy5</f>
        <v>Name of University</v>
      </c>
    </row>
    <row r="2" spans="1:17" s="190" customFormat="1" ht="20.25" customHeight="1">
      <c r="A2" s="188" t="s">
        <v>268</v>
      </c>
      <c r="B2" s="189"/>
    </row>
    <row r="3" spans="1:17" s="190" customFormat="1" ht="20.25" customHeight="1">
      <c r="A3" s="188" t="s">
        <v>332</v>
      </c>
      <c r="B3" s="189"/>
    </row>
    <row r="4" spans="1:17" s="190" customFormat="1" ht="20.25" customHeight="1">
      <c r="A4" s="188" t="s">
        <v>311</v>
      </c>
      <c r="B4" s="189"/>
      <c r="P4" s="251" t="s">
        <v>312</v>
      </c>
    </row>
    <row r="5" spans="1:17" s="190" customFormat="1" ht="20.25" customHeight="1" thickBot="1">
      <c r="A5" s="252" t="s">
        <v>350</v>
      </c>
      <c r="B5" s="253"/>
      <c r="C5" s="253"/>
      <c r="D5" s="253"/>
      <c r="E5" s="253"/>
      <c r="F5" s="193"/>
      <c r="G5" s="193"/>
      <c r="H5" s="193"/>
      <c r="I5" s="193"/>
      <c r="J5" s="193"/>
      <c r="K5" s="193"/>
      <c r="L5" s="193"/>
      <c r="M5" s="193"/>
      <c r="N5" s="193"/>
      <c r="O5" s="193"/>
      <c r="P5" s="254" t="s">
        <v>5</v>
      </c>
    </row>
    <row r="6" spans="1:17" ht="19.5" customHeight="1"/>
    <row r="7" spans="1:17" s="197" customFormat="1" ht="12.75" customHeight="1">
      <c r="A7" s="195" t="s">
        <v>313</v>
      </c>
      <c r="B7" s="196"/>
      <c r="G7" s="195"/>
      <c r="H7" s="198">
        <v>2025</v>
      </c>
      <c r="J7" s="198">
        <v>2024</v>
      </c>
      <c r="L7" s="198">
        <v>2023</v>
      </c>
      <c r="M7" s="195"/>
      <c r="N7" s="198">
        <v>2022</v>
      </c>
      <c r="O7" s="238"/>
      <c r="P7" s="198">
        <v>2021</v>
      </c>
      <c r="Q7" s="200"/>
    </row>
    <row r="8" spans="1:17" s="197" customFormat="1" ht="12.75" customHeight="1">
      <c r="B8" s="196"/>
      <c r="G8" s="199"/>
      <c r="H8" s="199"/>
      <c r="I8" s="199"/>
      <c r="J8" s="199"/>
      <c r="L8" s="199"/>
      <c r="N8" s="255"/>
      <c r="O8" s="256"/>
      <c r="P8" s="255"/>
      <c r="Q8" s="200"/>
    </row>
    <row r="9" spans="1:17" s="197" customFormat="1" ht="12.75" customHeight="1">
      <c r="A9" s="197" t="s">
        <v>274</v>
      </c>
      <c r="H9" s="257"/>
      <c r="I9" s="257"/>
      <c r="N9" s="255"/>
      <c r="O9" s="256"/>
      <c r="P9" s="255"/>
      <c r="Q9" s="200"/>
    </row>
    <row r="10" spans="1:17" s="197" customFormat="1" ht="12.75" customHeight="1">
      <c r="A10" s="202" t="s">
        <v>314</v>
      </c>
      <c r="G10" s="203" t="s">
        <v>276</v>
      </c>
      <c r="H10" s="204"/>
      <c r="I10" s="258"/>
      <c r="J10" s="204"/>
      <c r="L10" s="204"/>
      <c r="N10" s="204"/>
      <c r="O10" s="256"/>
      <c r="P10" s="204"/>
      <c r="Q10" s="200"/>
    </row>
    <row r="11" spans="1:17" s="201" customFormat="1" ht="12.75" customHeight="1">
      <c r="G11" s="205"/>
      <c r="H11" s="259"/>
      <c r="I11" s="259"/>
      <c r="N11" s="255"/>
      <c r="O11" s="256"/>
      <c r="P11" s="255"/>
      <c r="Q11" s="209"/>
    </row>
    <row r="12" spans="1:17" s="197" customFormat="1" ht="12.75" customHeight="1">
      <c r="A12" s="197" t="s">
        <v>315</v>
      </c>
      <c r="G12" s="210"/>
      <c r="H12" s="257"/>
      <c r="I12" s="257"/>
      <c r="N12" s="255"/>
      <c r="O12" s="256"/>
      <c r="P12" s="255"/>
      <c r="Q12" s="200"/>
    </row>
    <row r="13" spans="1:17" s="197" customFormat="1" ht="12.75" customHeight="1">
      <c r="A13" s="202" t="s">
        <v>316</v>
      </c>
      <c r="G13" s="203" t="s">
        <v>278</v>
      </c>
      <c r="H13" s="211">
        <v>0</v>
      </c>
      <c r="I13" s="258"/>
      <c r="J13" s="211">
        <v>0</v>
      </c>
      <c r="L13" s="211">
        <v>0</v>
      </c>
      <c r="N13" s="211">
        <v>0</v>
      </c>
      <c r="O13" s="256"/>
      <c r="P13" s="211">
        <v>0</v>
      </c>
      <c r="Q13" s="200"/>
    </row>
    <row r="14" spans="1:17" s="201" customFormat="1" ht="12.75" customHeight="1">
      <c r="G14" s="210"/>
      <c r="H14" s="259"/>
      <c r="I14" s="259"/>
      <c r="O14" s="256"/>
      <c r="Q14" s="209"/>
    </row>
    <row r="15" spans="1:17" s="197" customFormat="1" ht="12.75" customHeight="1">
      <c r="A15" s="197" t="s">
        <v>295</v>
      </c>
      <c r="G15" s="203" t="s">
        <v>279</v>
      </c>
      <c r="H15" s="211">
        <f>'Exhibit D-4'!I16</f>
        <v>0</v>
      </c>
      <c r="J15" s="211">
        <f>'Exhibit D-4'!K16</f>
        <v>0</v>
      </c>
      <c r="L15" s="211">
        <f>'Exhibit D-4'!M16</f>
        <v>0</v>
      </c>
      <c r="N15" s="211">
        <f>'Exhibit D-4'!O16</f>
        <v>0</v>
      </c>
      <c r="O15" s="256"/>
      <c r="P15" s="211">
        <f>'Exhibit D-4'!G31</f>
        <v>0</v>
      </c>
      <c r="Q15" s="200"/>
    </row>
    <row r="16" spans="1:17" s="201" customFormat="1" ht="12.75" customHeight="1">
      <c r="G16" s="210"/>
      <c r="H16" s="259"/>
      <c r="I16" s="259"/>
      <c r="O16" s="256"/>
      <c r="Q16" s="209"/>
    </row>
    <row r="17" spans="1:18" s="197" customFormat="1" ht="12.75" customHeight="1">
      <c r="A17" s="197" t="s">
        <v>317</v>
      </c>
      <c r="H17" s="257"/>
      <c r="I17" s="257"/>
      <c r="O17" s="256"/>
      <c r="Q17" s="200"/>
    </row>
    <row r="18" spans="1:18" s="197" customFormat="1" ht="12.75" customHeight="1">
      <c r="A18" s="202" t="s">
        <v>282</v>
      </c>
      <c r="G18" s="203" t="s">
        <v>281</v>
      </c>
      <c r="H18" s="213" t="e">
        <f>H13/H15</f>
        <v>#DIV/0!</v>
      </c>
      <c r="I18" s="258"/>
      <c r="J18" s="213" t="e">
        <f>J13/J15</f>
        <v>#DIV/0!</v>
      </c>
      <c r="L18" s="213" t="e">
        <f>L13/L15</f>
        <v>#DIV/0!</v>
      </c>
      <c r="M18" s="213"/>
      <c r="N18" s="213" t="e">
        <f>N13/N15</f>
        <v>#DIV/0!</v>
      </c>
      <c r="O18" s="213"/>
      <c r="P18" s="213" t="e">
        <f t="shared" ref="P18" si="0">P13/P15</f>
        <v>#DIV/0!</v>
      </c>
      <c r="Q18" s="200"/>
    </row>
    <row r="19" spans="1:18" s="201" customFormat="1" ht="12.75" customHeight="1">
      <c r="G19" s="205"/>
      <c r="H19" s="259"/>
      <c r="I19" s="259"/>
      <c r="O19" s="256"/>
      <c r="Q19" s="209"/>
    </row>
    <row r="20" spans="1:18" s="197" customFormat="1" ht="12.75" customHeight="1">
      <c r="A20" s="197" t="s">
        <v>283</v>
      </c>
      <c r="G20" s="210"/>
      <c r="H20" s="257"/>
      <c r="I20" s="257"/>
      <c r="N20" s="255"/>
      <c r="O20" s="256"/>
      <c r="P20" s="255"/>
      <c r="Q20" s="200"/>
    </row>
    <row r="21" spans="1:18" s="197" customFormat="1" ht="12.75" customHeight="1">
      <c r="A21" s="202" t="s">
        <v>318</v>
      </c>
      <c r="G21" s="203" t="s">
        <v>284</v>
      </c>
      <c r="H21" s="260">
        <v>9.7900000000000001E-2</v>
      </c>
      <c r="J21" s="261">
        <v>0.10730000000000001</v>
      </c>
      <c r="L21" s="261">
        <v>0.10580000000000001</v>
      </c>
      <c r="N21" s="261">
        <v>7.7200000000000005E-2</v>
      </c>
      <c r="O21" s="256"/>
      <c r="P21" s="261">
        <v>6.9199999999999998E-2</v>
      </c>
      <c r="Q21" s="200"/>
    </row>
    <row r="22" spans="1:18" s="197" customFormat="1" ht="12.75" customHeight="1">
      <c r="A22" s="202"/>
      <c r="G22" s="262"/>
      <c r="H22" s="255"/>
      <c r="I22" s="256"/>
      <c r="J22" s="255"/>
      <c r="L22" s="255"/>
      <c r="N22" s="255"/>
      <c r="O22" s="256"/>
      <c r="P22" s="255"/>
      <c r="Q22" s="200"/>
      <c r="R22" s="255"/>
    </row>
    <row r="23" spans="1:18" s="197" customFormat="1" ht="12.75" customHeight="1">
      <c r="A23" s="202"/>
      <c r="G23" s="262"/>
      <c r="H23" s="255"/>
      <c r="I23" s="256"/>
      <c r="J23" s="255"/>
      <c r="L23" s="255"/>
      <c r="N23" s="255"/>
      <c r="O23" s="256"/>
      <c r="P23" s="255"/>
      <c r="Q23" s="200"/>
      <c r="R23" s="255"/>
    </row>
    <row r="24" spans="1:18" s="197" customFormat="1" ht="12.75" customHeight="1">
      <c r="A24" s="202"/>
      <c r="G24" s="262"/>
      <c r="H24" s="198">
        <v>2020</v>
      </c>
      <c r="J24" s="198">
        <v>2019</v>
      </c>
      <c r="L24" s="198">
        <v>2018</v>
      </c>
      <c r="M24" s="256"/>
      <c r="N24" s="198">
        <v>2017</v>
      </c>
      <c r="O24" s="256"/>
      <c r="P24" s="255"/>
      <c r="Q24" s="200"/>
      <c r="R24" s="255"/>
    </row>
    <row r="25" spans="1:18" s="197" customFormat="1" ht="12.75" customHeight="1">
      <c r="A25" s="197" t="s">
        <v>274</v>
      </c>
      <c r="G25" s="262"/>
      <c r="I25" s="256"/>
      <c r="K25" s="256"/>
      <c r="N25" s="255"/>
      <c r="O25" s="256"/>
      <c r="P25" s="255"/>
      <c r="Q25" s="200"/>
      <c r="R25" s="255"/>
    </row>
    <row r="26" spans="1:18" s="197" customFormat="1" ht="12.75" customHeight="1">
      <c r="A26" s="202" t="s">
        <v>314</v>
      </c>
      <c r="G26" s="203"/>
      <c r="H26" s="255"/>
      <c r="I26" s="256"/>
      <c r="J26" s="255"/>
      <c r="K26" s="256"/>
      <c r="L26" s="255"/>
      <c r="N26" s="263"/>
      <c r="O26" s="256"/>
      <c r="P26" s="255"/>
      <c r="Q26" s="200"/>
      <c r="R26" s="255"/>
    </row>
    <row r="27" spans="1:18" s="197" customFormat="1" ht="12.75" customHeight="1">
      <c r="A27" s="201"/>
      <c r="G27" s="205"/>
      <c r="H27" s="255"/>
      <c r="I27" s="256"/>
      <c r="J27" s="255"/>
      <c r="K27" s="256"/>
      <c r="L27" s="255"/>
      <c r="N27" s="263"/>
      <c r="O27" s="256"/>
      <c r="P27" s="255"/>
      <c r="Q27" s="200"/>
      <c r="R27" s="255"/>
    </row>
    <row r="28" spans="1:18" s="197" customFormat="1" ht="12.75" customHeight="1">
      <c r="A28" s="197" t="s">
        <v>315</v>
      </c>
      <c r="G28" s="210"/>
      <c r="H28" s="255"/>
      <c r="I28" s="256"/>
      <c r="J28" s="255"/>
      <c r="K28" s="256"/>
      <c r="L28" s="255"/>
      <c r="N28" s="263"/>
      <c r="O28" s="256"/>
      <c r="P28" s="255"/>
      <c r="Q28" s="200"/>
      <c r="R28" s="255"/>
    </row>
    <row r="29" spans="1:18" s="197" customFormat="1" ht="12.75" customHeight="1">
      <c r="A29" s="202" t="s">
        <v>316</v>
      </c>
      <c r="G29" s="203"/>
      <c r="H29" s="211">
        <v>0</v>
      </c>
      <c r="I29" s="256"/>
      <c r="J29" s="211">
        <v>0</v>
      </c>
      <c r="K29" s="256"/>
      <c r="L29" s="211">
        <v>0</v>
      </c>
      <c r="N29" s="211">
        <v>0</v>
      </c>
      <c r="O29" s="256"/>
      <c r="P29" s="255"/>
      <c r="Q29" s="200"/>
      <c r="R29" s="255"/>
    </row>
    <row r="30" spans="1:18" s="197" customFormat="1" ht="12.75" customHeight="1">
      <c r="A30" s="201"/>
      <c r="G30" s="210"/>
      <c r="H30" s="201"/>
      <c r="I30" s="256"/>
      <c r="J30" s="201"/>
      <c r="K30" s="256"/>
      <c r="L30" s="201"/>
      <c r="N30" s="201"/>
      <c r="O30" s="256"/>
      <c r="P30" s="255"/>
      <c r="Q30" s="200"/>
      <c r="R30" s="255"/>
    </row>
    <row r="31" spans="1:18" s="197" customFormat="1" ht="12.75" customHeight="1">
      <c r="A31" s="197" t="s">
        <v>295</v>
      </c>
      <c r="G31" s="203"/>
      <c r="H31" s="211">
        <f>'Exhibit D-4'!I31</f>
        <v>0</v>
      </c>
      <c r="I31" s="256"/>
      <c r="J31" s="211">
        <f>'Exhibit D-4'!K31</f>
        <v>0</v>
      </c>
      <c r="K31" s="256"/>
      <c r="L31" s="211">
        <f>'Exhibit D-4'!M31</f>
        <v>0</v>
      </c>
      <c r="N31" s="211">
        <f>'Exhibit D-4'!O31</f>
        <v>0</v>
      </c>
      <c r="O31" s="256"/>
      <c r="P31" s="255"/>
      <c r="Q31" s="200"/>
      <c r="R31" s="255"/>
    </row>
    <row r="32" spans="1:18" s="197" customFormat="1" ht="12.75" customHeight="1">
      <c r="A32" s="201"/>
      <c r="G32" s="210"/>
      <c r="H32" s="201"/>
      <c r="I32" s="256"/>
      <c r="J32" s="201"/>
      <c r="K32" s="256"/>
      <c r="L32" s="201"/>
      <c r="N32" s="201"/>
      <c r="O32" s="256"/>
      <c r="P32" s="255"/>
      <c r="Q32" s="200"/>
      <c r="R32" s="255"/>
    </row>
    <row r="33" spans="1:18" s="197" customFormat="1" ht="12.75" customHeight="1">
      <c r="A33" s="197" t="s">
        <v>317</v>
      </c>
      <c r="I33" s="256"/>
      <c r="K33" s="256"/>
      <c r="O33" s="256"/>
      <c r="P33" s="255"/>
      <c r="Q33" s="200"/>
      <c r="R33" s="255"/>
    </row>
    <row r="34" spans="1:18" s="197" customFormat="1" ht="12.75" customHeight="1">
      <c r="A34" s="202" t="s">
        <v>282</v>
      </c>
      <c r="G34" s="203"/>
      <c r="H34" s="213" t="e">
        <f>H29/H31</f>
        <v>#DIV/0!</v>
      </c>
      <c r="I34" s="256"/>
      <c r="J34" s="213" t="e">
        <f>J29/J31</f>
        <v>#DIV/0!</v>
      </c>
      <c r="K34" s="256"/>
      <c r="L34" s="213" t="e">
        <f>L29/L31</f>
        <v>#DIV/0!</v>
      </c>
      <c r="N34" s="213" t="e">
        <f>N29/N31</f>
        <v>#DIV/0!</v>
      </c>
      <c r="O34" s="256"/>
      <c r="P34" s="255"/>
      <c r="Q34" s="200"/>
      <c r="R34" s="255"/>
    </row>
    <row r="35" spans="1:18" s="197" customFormat="1" ht="12.75" customHeight="1">
      <c r="A35" s="201"/>
      <c r="G35" s="205"/>
      <c r="H35" s="201"/>
      <c r="I35" s="256"/>
      <c r="J35" s="201"/>
      <c r="K35" s="256"/>
      <c r="L35" s="201"/>
      <c r="N35" s="201"/>
      <c r="O35" s="256"/>
      <c r="P35" s="255"/>
      <c r="Q35" s="200"/>
      <c r="R35" s="255"/>
    </row>
    <row r="36" spans="1:18" s="197" customFormat="1" ht="12.75" customHeight="1">
      <c r="A36" s="197" t="s">
        <v>283</v>
      </c>
      <c r="G36" s="210"/>
      <c r="H36" s="255"/>
      <c r="I36" s="256"/>
      <c r="J36" s="255"/>
      <c r="K36" s="256"/>
      <c r="L36" s="255"/>
      <c r="N36" s="263"/>
      <c r="O36" s="256"/>
      <c r="P36" s="255"/>
      <c r="Q36" s="200"/>
      <c r="R36" s="255"/>
    </row>
    <row r="37" spans="1:18" s="197" customFormat="1" ht="12.75" customHeight="1">
      <c r="A37" s="202" t="s">
        <v>318</v>
      </c>
      <c r="G37" s="203"/>
      <c r="H37" s="261">
        <v>4.3999999999999997E-2</v>
      </c>
      <c r="J37" s="261">
        <v>4.3999999999999997E-2</v>
      </c>
      <c r="L37" s="261">
        <v>3.5200000000000002E-2</v>
      </c>
      <c r="M37" s="256"/>
      <c r="N37" s="261">
        <v>2.41E-2</v>
      </c>
      <c r="O37" s="256"/>
      <c r="P37" s="255"/>
      <c r="Q37" s="200"/>
      <c r="R37" s="255"/>
    </row>
    <row r="38" spans="1:18" s="14" customFormat="1" ht="9" customHeight="1">
      <c r="A38" s="17"/>
      <c r="G38" s="33"/>
      <c r="H38" s="24"/>
      <c r="I38" s="32"/>
      <c r="J38" s="24"/>
      <c r="L38" s="24"/>
      <c r="N38" s="24"/>
      <c r="O38" s="32"/>
      <c r="P38" s="24"/>
      <c r="Q38" s="16"/>
      <c r="R38" s="24"/>
    </row>
    <row r="39" spans="1:18" s="265" customFormat="1" ht="20.25" customHeight="1">
      <c r="A39" s="188" t="str">
        <f>TextRefCopy5</f>
        <v>Name of University</v>
      </c>
      <c r="B39" s="189"/>
      <c r="C39" s="189"/>
      <c r="D39" s="189"/>
      <c r="E39" s="189"/>
      <c r="F39" s="189"/>
      <c r="G39" s="189"/>
      <c r="H39" s="189"/>
      <c r="I39" s="189"/>
      <c r="J39" s="189"/>
      <c r="K39" s="189"/>
      <c r="L39" s="189"/>
      <c r="M39" s="189"/>
      <c r="N39" s="189"/>
      <c r="O39" s="189"/>
      <c r="P39" s="189"/>
      <c r="Q39" s="266"/>
      <c r="R39" s="264"/>
    </row>
    <row r="40" spans="1:18" s="265" customFormat="1" ht="20.25" customHeight="1">
      <c r="A40" s="188" t="s">
        <v>268</v>
      </c>
      <c r="B40" s="189"/>
      <c r="C40" s="190"/>
      <c r="D40" s="190"/>
      <c r="E40" s="190"/>
      <c r="F40" s="190"/>
      <c r="G40" s="190"/>
      <c r="H40" s="190"/>
      <c r="I40" s="190"/>
      <c r="J40" s="190"/>
      <c r="K40" s="190"/>
      <c r="L40" s="190"/>
      <c r="M40" s="190"/>
      <c r="N40" s="190"/>
      <c r="O40" s="190"/>
      <c r="P40" s="190"/>
      <c r="Q40" s="266"/>
      <c r="R40" s="264"/>
    </row>
    <row r="41" spans="1:18" s="265" customFormat="1" ht="20.25" customHeight="1">
      <c r="A41" s="188" t="s">
        <v>332</v>
      </c>
      <c r="B41" s="189"/>
      <c r="C41" s="190"/>
      <c r="D41" s="190"/>
      <c r="E41" s="190"/>
      <c r="F41" s="190"/>
      <c r="G41" s="190"/>
      <c r="H41" s="190"/>
      <c r="I41" s="190"/>
      <c r="J41" s="190"/>
      <c r="K41" s="190"/>
      <c r="L41" s="190"/>
      <c r="M41" s="190"/>
      <c r="N41" s="190"/>
      <c r="O41" s="190"/>
      <c r="P41" s="190"/>
      <c r="Q41" s="266"/>
      <c r="R41" s="264"/>
    </row>
    <row r="42" spans="1:18" s="265" customFormat="1" ht="20.25" customHeight="1">
      <c r="A42" s="188" t="s">
        <v>311</v>
      </c>
      <c r="B42" s="189"/>
      <c r="C42" s="190"/>
      <c r="D42" s="190"/>
      <c r="E42" s="190"/>
      <c r="F42" s="190"/>
      <c r="G42" s="190"/>
      <c r="H42" s="190"/>
      <c r="I42" s="190"/>
      <c r="J42" s="190"/>
      <c r="K42" s="190"/>
      <c r="L42" s="190"/>
      <c r="M42" s="190"/>
      <c r="N42" s="190"/>
      <c r="O42" s="190"/>
      <c r="P42" s="251" t="s">
        <v>312</v>
      </c>
      <c r="Q42" s="266"/>
      <c r="R42" s="264"/>
    </row>
    <row r="43" spans="1:18" s="265" customFormat="1" ht="20.25" customHeight="1" thickBot="1">
      <c r="A43" s="252" t="s">
        <v>350</v>
      </c>
      <c r="B43" s="253"/>
      <c r="C43" s="253"/>
      <c r="D43" s="253"/>
      <c r="E43" s="253"/>
      <c r="F43" s="193"/>
      <c r="G43" s="193"/>
      <c r="H43" s="193"/>
      <c r="I43" s="193"/>
      <c r="J43" s="193"/>
      <c r="K43" s="193"/>
      <c r="L43" s="193"/>
      <c r="M43" s="193"/>
      <c r="N43" s="193"/>
      <c r="O43" s="193"/>
      <c r="P43" s="254" t="s">
        <v>73</v>
      </c>
      <c r="Q43" s="266"/>
      <c r="R43" s="264"/>
    </row>
    <row r="44" spans="1:18" s="14" customFormat="1" ht="19.5" customHeight="1">
      <c r="A44" s="17"/>
      <c r="G44" s="33"/>
      <c r="H44" s="24"/>
      <c r="I44" s="32"/>
      <c r="J44" s="24"/>
      <c r="L44" s="24"/>
      <c r="N44" s="24"/>
      <c r="O44" s="32"/>
      <c r="P44" s="24"/>
      <c r="Q44" s="16"/>
      <c r="R44" s="24"/>
    </row>
    <row r="45" spans="1:18" s="197" customFormat="1" ht="12.75" customHeight="1">
      <c r="A45" s="195" t="s">
        <v>319</v>
      </c>
      <c r="B45" s="196"/>
      <c r="G45" s="262"/>
      <c r="H45" s="198">
        <v>2025</v>
      </c>
      <c r="J45" s="198">
        <v>2024</v>
      </c>
      <c r="L45" s="198">
        <v>2023</v>
      </c>
      <c r="M45" s="195"/>
      <c r="N45" s="198">
        <v>2022</v>
      </c>
      <c r="O45" s="238"/>
      <c r="P45" s="198">
        <v>2021</v>
      </c>
      <c r="Q45" s="200"/>
    </row>
    <row r="46" spans="1:18" s="201" customFormat="1" ht="12.75" customHeight="1">
      <c r="B46" s="267"/>
      <c r="G46" s="268"/>
      <c r="H46" s="269"/>
      <c r="I46" s="269"/>
      <c r="J46" s="208"/>
      <c r="L46" s="208"/>
      <c r="N46" s="255"/>
      <c r="O46" s="197"/>
      <c r="P46" s="255"/>
      <c r="Q46" s="209"/>
    </row>
    <row r="47" spans="1:18" s="197" customFormat="1" ht="12.75" customHeight="1">
      <c r="A47" s="197" t="s">
        <v>274</v>
      </c>
      <c r="G47" s="195"/>
      <c r="H47" s="257"/>
      <c r="I47" s="257"/>
      <c r="N47" s="255"/>
      <c r="P47" s="255"/>
      <c r="Q47" s="200"/>
    </row>
    <row r="48" spans="1:18" s="197" customFormat="1" ht="12.75" customHeight="1">
      <c r="A48" s="202" t="s">
        <v>334</v>
      </c>
      <c r="G48" s="203" t="s">
        <v>276</v>
      </c>
      <c r="H48" s="204"/>
      <c r="I48" s="258"/>
      <c r="J48" s="204"/>
      <c r="L48" s="204"/>
      <c r="N48" s="204"/>
      <c r="P48" s="204"/>
      <c r="Q48" s="200"/>
    </row>
    <row r="49" spans="1:19" s="201" customFormat="1" ht="12.75" customHeight="1">
      <c r="G49" s="205"/>
      <c r="H49" s="259"/>
      <c r="I49" s="259"/>
      <c r="N49" s="255"/>
      <c r="O49" s="197"/>
      <c r="P49" s="255"/>
      <c r="Q49" s="209"/>
    </row>
    <row r="50" spans="1:19" s="197" customFormat="1" ht="12.75" customHeight="1">
      <c r="A50" s="197" t="s">
        <v>315</v>
      </c>
      <c r="G50" s="210"/>
      <c r="H50" s="257"/>
      <c r="I50" s="257"/>
      <c r="N50" s="255"/>
      <c r="P50" s="255"/>
      <c r="Q50" s="200"/>
    </row>
    <row r="51" spans="1:19" s="197" customFormat="1" ht="12.75" customHeight="1">
      <c r="A51" s="202" t="s">
        <v>333</v>
      </c>
      <c r="G51" s="203" t="s">
        <v>278</v>
      </c>
      <c r="H51" s="211">
        <v>0</v>
      </c>
      <c r="I51" s="258"/>
      <c r="J51" s="211">
        <v>0</v>
      </c>
      <c r="L51" s="211">
        <v>0</v>
      </c>
      <c r="N51" s="211">
        <v>0</v>
      </c>
      <c r="P51" s="211">
        <v>0</v>
      </c>
      <c r="Q51" s="200"/>
    </row>
    <row r="52" spans="1:19" s="201" customFormat="1" ht="12.75" customHeight="1">
      <c r="G52" s="210"/>
      <c r="H52" s="259"/>
      <c r="I52" s="259"/>
      <c r="O52" s="197"/>
      <c r="Q52" s="209"/>
      <c r="S52" s="270"/>
    </row>
    <row r="53" spans="1:19" s="197" customFormat="1" ht="12.75" customHeight="1">
      <c r="A53" s="197" t="s">
        <v>295</v>
      </c>
      <c r="G53" s="203" t="s">
        <v>279</v>
      </c>
      <c r="H53" s="211">
        <f>'Exhibit D-4'!I51</f>
        <v>0</v>
      </c>
      <c r="J53" s="211">
        <f>'Exhibit D-4'!K51</f>
        <v>0</v>
      </c>
      <c r="L53" s="211">
        <f>'Exhibit D-4'!M51</f>
        <v>0</v>
      </c>
      <c r="N53" s="211">
        <f>'Exhibit D-4'!O51</f>
        <v>0</v>
      </c>
      <c r="P53" s="211">
        <f>'Exhibit D-4'!G66</f>
        <v>0</v>
      </c>
      <c r="Q53" s="200"/>
    </row>
    <row r="54" spans="1:19" s="201" customFormat="1" ht="12.75" customHeight="1">
      <c r="G54" s="210"/>
      <c r="H54" s="259"/>
      <c r="I54" s="259"/>
      <c r="O54" s="197"/>
      <c r="Q54" s="209"/>
    </row>
    <row r="55" spans="1:19" s="197" customFormat="1" ht="12.75" customHeight="1">
      <c r="A55" s="197" t="s">
        <v>320</v>
      </c>
      <c r="H55" s="257"/>
      <c r="I55" s="257"/>
      <c r="Q55" s="200"/>
    </row>
    <row r="56" spans="1:19" s="197" customFormat="1" ht="12.75" customHeight="1">
      <c r="A56" s="202" t="s">
        <v>335</v>
      </c>
      <c r="G56" s="203" t="s">
        <v>281</v>
      </c>
      <c r="H56" s="332" t="e">
        <f>ABS(H51/H53)</f>
        <v>#DIV/0!</v>
      </c>
      <c r="I56" s="258"/>
      <c r="J56" s="332" t="e">
        <f>ABS(J51/J53)</f>
        <v>#DIV/0!</v>
      </c>
      <c r="L56" s="332" t="e">
        <f>ABS(L51/L53)</f>
        <v>#DIV/0!</v>
      </c>
      <c r="M56" s="213"/>
      <c r="N56" s="332" t="e">
        <f>ABS(N51/N53)</f>
        <v>#DIV/0!</v>
      </c>
      <c r="P56" s="332" t="e">
        <f>ABS(P51/P53)</f>
        <v>#DIV/0!</v>
      </c>
      <c r="Q56" s="200"/>
    </row>
    <row r="57" spans="1:19" s="201" customFormat="1" ht="12.75" customHeight="1">
      <c r="G57" s="205"/>
      <c r="H57" s="259"/>
      <c r="I57" s="259"/>
      <c r="O57" s="197"/>
      <c r="Q57" s="209"/>
    </row>
    <row r="58" spans="1:19" s="197" customFormat="1" ht="12.75" customHeight="1">
      <c r="A58" s="197" t="s">
        <v>283</v>
      </c>
      <c r="G58" s="210"/>
      <c r="H58" s="257"/>
      <c r="I58" s="257"/>
      <c r="Q58" s="200"/>
    </row>
    <row r="59" spans="1:19" s="197" customFormat="1" ht="12.75" customHeight="1">
      <c r="A59" s="202" t="s">
        <v>318</v>
      </c>
      <c r="G59" s="203" t="s">
        <v>284</v>
      </c>
      <c r="H59" s="260">
        <v>1.1498999999999999</v>
      </c>
      <c r="J59" s="261">
        <v>0.90610000000000002</v>
      </c>
      <c r="L59" s="261">
        <v>0.90339999999999998</v>
      </c>
      <c r="N59" s="261">
        <v>1.0518000000000001</v>
      </c>
      <c r="P59" s="261">
        <v>1.1556999999999999</v>
      </c>
      <c r="Q59" s="200"/>
    </row>
    <row r="60" spans="1:19" s="197" customFormat="1" ht="12.75" customHeight="1">
      <c r="A60" s="202"/>
      <c r="H60" s="255"/>
      <c r="J60" s="255"/>
      <c r="L60" s="255"/>
      <c r="N60" s="255"/>
      <c r="P60" s="255"/>
      <c r="Q60" s="200"/>
      <c r="R60" s="255"/>
    </row>
    <row r="61" spans="1:19" s="197" customFormat="1" ht="12.75" customHeight="1">
      <c r="A61" s="202"/>
      <c r="H61" s="255"/>
      <c r="J61" s="255"/>
      <c r="L61" s="255"/>
      <c r="N61" s="255"/>
      <c r="P61" s="255"/>
      <c r="Q61" s="200"/>
      <c r="R61" s="255"/>
    </row>
    <row r="62" spans="1:19" s="197" customFormat="1" ht="12.75" customHeight="1">
      <c r="A62" s="202"/>
      <c r="H62" s="198">
        <v>2020</v>
      </c>
      <c r="J62" s="198">
        <v>2019</v>
      </c>
      <c r="L62" s="198">
        <v>2018</v>
      </c>
      <c r="M62" s="256"/>
      <c r="N62" s="198">
        <v>2017</v>
      </c>
      <c r="P62" s="255"/>
      <c r="Q62" s="200"/>
      <c r="R62" s="255"/>
    </row>
    <row r="63" spans="1:19" s="197" customFormat="1" ht="12.75" customHeight="1">
      <c r="A63" s="197" t="s">
        <v>274</v>
      </c>
      <c r="H63" s="255"/>
      <c r="J63" s="255"/>
      <c r="L63" s="255"/>
      <c r="N63" s="255"/>
      <c r="P63" s="255"/>
      <c r="Q63" s="200"/>
      <c r="R63" s="255"/>
    </row>
    <row r="64" spans="1:19" s="197" customFormat="1" ht="12.75" customHeight="1">
      <c r="A64" s="202" t="s">
        <v>334</v>
      </c>
      <c r="G64" s="203"/>
      <c r="H64" s="204"/>
      <c r="J64" s="204"/>
      <c r="L64" s="204"/>
      <c r="N64" s="255"/>
      <c r="P64" s="255"/>
      <c r="Q64" s="200"/>
      <c r="R64" s="255"/>
    </row>
    <row r="65" spans="1:22" s="197" customFormat="1" ht="12.75" customHeight="1">
      <c r="A65" s="201"/>
      <c r="G65" s="205"/>
      <c r="H65" s="255"/>
      <c r="J65" s="255"/>
      <c r="L65" s="255"/>
      <c r="N65" s="255"/>
      <c r="P65" s="255"/>
      <c r="Q65" s="200"/>
      <c r="R65" s="255"/>
    </row>
    <row r="66" spans="1:22" s="197" customFormat="1" ht="12.75" customHeight="1">
      <c r="A66" s="197" t="s">
        <v>315</v>
      </c>
      <c r="G66" s="210"/>
      <c r="H66" s="255"/>
      <c r="J66" s="255"/>
      <c r="L66" s="255"/>
      <c r="N66" s="255"/>
      <c r="P66" s="255"/>
      <c r="Q66" s="200"/>
      <c r="R66" s="255"/>
    </row>
    <row r="67" spans="1:22" s="197" customFormat="1" ht="12.75" customHeight="1">
      <c r="A67" s="202" t="s">
        <v>333</v>
      </c>
      <c r="G67" s="203"/>
      <c r="H67" s="211">
        <v>0</v>
      </c>
      <c r="J67" s="211">
        <v>0</v>
      </c>
      <c r="L67" s="211">
        <v>0</v>
      </c>
      <c r="N67" s="211">
        <v>0</v>
      </c>
      <c r="P67" s="255"/>
      <c r="Q67" s="200"/>
      <c r="R67" s="255"/>
    </row>
    <row r="68" spans="1:22" s="197" customFormat="1" ht="12.75" customHeight="1">
      <c r="A68" s="201"/>
      <c r="G68" s="210"/>
      <c r="H68" s="201"/>
      <c r="J68" s="201"/>
      <c r="L68" s="201"/>
      <c r="N68" s="201"/>
      <c r="P68" s="255"/>
      <c r="Q68" s="200"/>
      <c r="R68" s="255"/>
    </row>
    <row r="69" spans="1:22" s="197" customFormat="1" ht="12.75" customHeight="1">
      <c r="A69" s="197" t="s">
        <v>295</v>
      </c>
      <c r="G69" s="203"/>
      <c r="H69" s="211">
        <f>'Exhibit D-4'!I66</f>
        <v>0</v>
      </c>
      <c r="J69" s="211">
        <f>'Exhibit D-4'!K66</f>
        <v>0</v>
      </c>
      <c r="L69" s="211">
        <f>'Exhibit D-4'!M66</f>
        <v>0</v>
      </c>
      <c r="N69" s="211">
        <f>'Exhibit D-4'!O66</f>
        <v>0</v>
      </c>
      <c r="P69" s="255"/>
      <c r="Q69" s="200"/>
      <c r="R69" s="255"/>
    </row>
    <row r="70" spans="1:22" s="197" customFormat="1" ht="12.75" customHeight="1">
      <c r="A70" s="201"/>
      <c r="G70" s="210"/>
      <c r="H70" s="201"/>
      <c r="J70" s="201"/>
      <c r="L70" s="201"/>
      <c r="N70" s="201"/>
      <c r="P70" s="255"/>
      <c r="Q70" s="200"/>
      <c r="R70" s="255"/>
    </row>
    <row r="71" spans="1:22" s="197" customFormat="1" ht="12.75" customHeight="1">
      <c r="A71" s="197" t="s">
        <v>320</v>
      </c>
      <c r="P71" s="255"/>
      <c r="Q71" s="200"/>
      <c r="R71" s="255"/>
    </row>
    <row r="72" spans="1:22" s="197" customFormat="1" ht="12.75" customHeight="1">
      <c r="A72" s="202" t="s">
        <v>335</v>
      </c>
      <c r="G72" s="203"/>
      <c r="H72" s="332" t="e">
        <f>ABS(H67/H69)</f>
        <v>#DIV/0!</v>
      </c>
      <c r="J72" s="332" t="e">
        <f>ABS(J67/J69)</f>
        <v>#DIV/0!</v>
      </c>
      <c r="L72" s="332" t="e">
        <f>ABS(L67/L69)</f>
        <v>#DIV/0!</v>
      </c>
      <c r="N72" s="332" t="e">
        <f>ABS(N67/N69)</f>
        <v>#DIV/0!</v>
      </c>
      <c r="P72" s="255"/>
      <c r="Q72" s="200"/>
      <c r="R72" s="255"/>
    </row>
    <row r="73" spans="1:22" s="197" customFormat="1" ht="12.75" customHeight="1">
      <c r="A73" s="201"/>
      <c r="G73" s="205"/>
      <c r="H73" s="201"/>
      <c r="J73" s="201"/>
      <c r="L73" s="201"/>
      <c r="N73" s="201"/>
      <c r="P73" s="255"/>
      <c r="Q73" s="200"/>
      <c r="R73" s="255"/>
    </row>
    <row r="74" spans="1:22" s="197" customFormat="1" ht="12.75" customHeight="1">
      <c r="A74" s="197" t="s">
        <v>283</v>
      </c>
      <c r="G74" s="210"/>
      <c r="P74" s="255"/>
      <c r="Q74" s="200"/>
      <c r="R74" s="255"/>
    </row>
    <row r="75" spans="1:22" s="197" customFormat="1" ht="12.75" customHeight="1">
      <c r="A75" s="202" t="s">
        <v>318</v>
      </c>
      <c r="G75" s="203"/>
      <c r="H75" s="261">
        <v>1.1299999999999999</v>
      </c>
      <c r="J75" s="271">
        <v>1.0847</v>
      </c>
      <c r="L75" s="271">
        <v>1.1623000000000001</v>
      </c>
      <c r="N75" s="271">
        <v>1.1606000000000001</v>
      </c>
      <c r="P75" s="255"/>
      <c r="Q75" s="200"/>
      <c r="R75" s="255"/>
    </row>
    <row r="76" spans="1:22" s="197" customFormat="1" ht="12.75" customHeight="1">
      <c r="A76" s="202"/>
      <c r="H76" s="255"/>
      <c r="J76" s="255"/>
      <c r="L76" s="255"/>
      <c r="N76" s="255"/>
      <c r="P76" s="255"/>
      <c r="Q76" s="200"/>
      <c r="R76" s="255"/>
    </row>
    <row r="77" spans="1:22" s="201" customFormat="1" ht="12.75" customHeight="1">
      <c r="B77" s="226"/>
      <c r="J77" s="272"/>
      <c r="L77" s="272"/>
      <c r="N77" s="272"/>
      <c r="P77" s="272"/>
      <c r="Q77" s="209"/>
    </row>
    <row r="78" spans="1:22" s="201" customFormat="1" ht="14">
      <c r="A78" s="315" t="s">
        <v>368</v>
      </c>
      <c r="B78" s="315"/>
      <c r="C78" s="315"/>
      <c r="D78" s="315"/>
      <c r="E78" s="315"/>
      <c r="F78" s="315"/>
      <c r="G78" s="315"/>
      <c r="H78" s="315"/>
      <c r="I78" s="315"/>
      <c r="J78" s="315"/>
      <c r="K78" s="315"/>
      <c r="L78" s="315"/>
      <c r="M78" s="315"/>
      <c r="N78" s="315"/>
      <c r="O78" s="315"/>
      <c r="P78" s="315"/>
      <c r="Q78" s="220"/>
      <c r="R78" s="220"/>
      <c r="S78" s="220"/>
      <c r="T78" s="220"/>
      <c r="U78" s="220"/>
      <c r="V78" s="220"/>
    </row>
    <row r="79" spans="1:22" s="201" customFormat="1" ht="14">
      <c r="A79" s="315"/>
      <c r="B79" s="315"/>
      <c r="C79" s="315"/>
      <c r="D79" s="315"/>
      <c r="E79" s="315"/>
      <c r="F79" s="315"/>
      <c r="G79" s="315"/>
      <c r="H79" s="315"/>
      <c r="I79" s="315"/>
      <c r="J79" s="315"/>
      <c r="K79" s="315"/>
      <c r="L79" s="315"/>
      <c r="M79" s="315"/>
      <c r="N79" s="315"/>
      <c r="O79" s="315"/>
      <c r="P79" s="315"/>
      <c r="Q79" s="220"/>
      <c r="R79" s="220"/>
      <c r="S79" s="220"/>
      <c r="T79" s="220"/>
      <c r="U79" s="220"/>
      <c r="V79" s="220"/>
    </row>
    <row r="80" spans="1:22" s="201" customFormat="1" ht="14">
      <c r="A80" s="273"/>
      <c r="B80" s="273"/>
      <c r="C80" s="273"/>
      <c r="D80" s="273"/>
      <c r="E80" s="273"/>
      <c r="F80" s="273"/>
      <c r="G80" s="273"/>
      <c r="H80" s="273"/>
      <c r="I80" s="273"/>
      <c r="J80" s="273"/>
      <c r="K80" s="273"/>
      <c r="L80" s="273"/>
      <c r="M80" s="273"/>
      <c r="N80" s="273"/>
      <c r="O80" s="273"/>
      <c r="P80" s="273"/>
      <c r="Q80" s="220"/>
      <c r="R80" s="220"/>
      <c r="S80" s="220"/>
      <c r="T80" s="220"/>
      <c r="U80" s="220"/>
      <c r="V80" s="220"/>
    </row>
    <row r="81" spans="1:22" s="201" customFormat="1" ht="14">
      <c r="A81" s="197" t="s">
        <v>321</v>
      </c>
      <c r="B81" s="273"/>
      <c r="C81" s="273"/>
      <c r="D81" s="273"/>
      <c r="E81" s="273"/>
      <c r="F81" s="273"/>
      <c r="G81" s="273"/>
      <c r="H81" s="273"/>
      <c r="I81" s="273"/>
      <c r="J81" s="273"/>
      <c r="K81" s="273"/>
      <c r="L81" s="273"/>
      <c r="M81" s="273"/>
      <c r="N81" s="273"/>
      <c r="O81" s="273"/>
      <c r="P81" s="273"/>
      <c r="Q81" s="220"/>
      <c r="R81" s="220"/>
      <c r="S81" s="220"/>
      <c r="T81" s="220"/>
      <c r="U81" s="220"/>
      <c r="V81" s="220"/>
    </row>
    <row r="82" spans="1:22" s="201" customFormat="1" ht="14">
      <c r="A82" s="197"/>
      <c r="B82" s="273"/>
      <c r="C82" s="273"/>
      <c r="D82" s="273"/>
      <c r="E82" s="273"/>
      <c r="F82" s="273"/>
      <c r="G82" s="273"/>
      <c r="H82" s="273"/>
      <c r="I82" s="273"/>
      <c r="J82" s="273"/>
      <c r="K82" s="273"/>
      <c r="L82" s="273"/>
      <c r="M82" s="273"/>
      <c r="N82" s="273"/>
      <c r="O82" s="273"/>
      <c r="P82" s="273"/>
      <c r="Q82" s="220"/>
      <c r="R82" s="220"/>
      <c r="S82" s="220"/>
      <c r="T82" s="220"/>
      <c r="U82" s="220"/>
      <c r="V82" s="220"/>
    </row>
    <row r="83" spans="1:22" s="201" customFormat="1" ht="79.5" customHeight="1">
      <c r="A83" s="314" t="s">
        <v>351</v>
      </c>
      <c r="B83" s="314"/>
      <c r="C83" s="314"/>
      <c r="D83" s="314"/>
      <c r="E83" s="314"/>
      <c r="F83" s="314"/>
      <c r="G83" s="314"/>
      <c r="H83" s="314"/>
      <c r="I83" s="314"/>
      <c r="J83" s="314"/>
      <c r="K83" s="314"/>
      <c r="L83" s="314"/>
      <c r="M83" s="314"/>
      <c r="N83" s="314"/>
      <c r="O83" s="314"/>
      <c r="P83" s="314"/>
    </row>
    <row r="84" spans="1:22" s="201" customFormat="1" ht="14">
      <c r="B84" s="221"/>
      <c r="C84" s="274"/>
      <c r="D84" s="274"/>
      <c r="E84" s="274"/>
      <c r="F84" s="274"/>
      <c r="G84" s="274"/>
      <c r="H84" s="274"/>
      <c r="I84" s="274"/>
      <c r="J84" s="274"/>
      <c r="K84" s="274"/>
      <c r="L84" s="274"/>
      <c r="M84" s="274"/>
      <c r="N84" s="274"/>
      <c r="O84" s="275"/>
      <c r="P84" s="275"/>
    </row>
    <row r="85" spans="1:22" s="201" customFormat="1" ht="14"/>
    <row r="86" spans="1:22" s="201" customFormat="1" ht="14"/>
    <row r="87" spans="1:22" s="201" customFormat="1" ht="14"/>
    <row r="88" spans="1:22" s="201" customFormat="1" ht="14"/>
    <row r="89" spans="1:22" s="201" customFormat="1" ht="14"/>
    <row r="90" spans="1:22" s="201" customFormat="1" ht="14"/>
    <row r="91" spans="1:22" s="201" customFormat="1" ht="14"/>
    <row r="92" spans="1:22" s="201" customFormat="1" ht="14"/>
    <row r="93" spans="1:22" s="201" customFormat="1" ht="14"/>
    <row r="94" spans="1:22" s="201" customFormat="1" ht="14"/>
    <row r="95" spans="1:22" s="201" customFormat="1" ht="14"/>
    <row r="96" spans="1:22" s="201" customFormat="1" ht="14"/>
    <row r="97" s="201" customFormat="1" ht="14"/>
    <row r="98" s="201" customFormat="1" ht="14"/>
    <row r="99" s="201" customFormat="1" ht="14"/>
    <row r="100" s="201" customFormat="1" ht="14"/>
    <row r="101" s="201" customFormat="1" ht="14"/>
    <row r="102" s="201" customFormat="1" ht="14"/>
    <row r="103" s="201" customFormat="1" ht="14"/>
    <row r="104" s="201" customFormat="1" ht="14"/>
    <row r="105" s="201" customFormat="1" ht="14"/>
    <row r="106" s="201" customFormat="1" ht="14"/>
    <row r="107" s="201" customFormat="1" ht="14"/>
    <row r="108" s="201" customFormat="1" ht="14"/>
    <row r="145" spans="4:4">
      <c r="D145" s="36"/>
    </row>
  </sheetData>
  <mergeCells count="2">
    <mergeCell ref="A83:P83"/>
    <mergeCell ref="A78:P79"/>
  </mergeCells>
  <pageMargins left="0.75" right="0.75" top="1" bottom="1" header="0.5" footer="0.5"/>
  <pageSetup scale="71" fitToHeight="0" orientation="portrait" r:id="rId1"/>
  <headerFooter alignWithMargins="0"/>
  <rowBreaks count="1" manualBreakCount="1">
    <brk id="38" max="15" man="1"/>
  </rowBreaks>
  <ignoredErrors>
    <ignoredError sqref="G10:G21 G48:G63" numberStoredAsText="1"/>
    <ignoredError sqref="H18 J18:P18 K56 M56 O56 I56 H56 J56 P56 N56 L56 I72 H72 J72:N72" evalError="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Y145"/>
  <sheetViews>
    <sheetView topLeftCell="A12" zoomScaleNormal="100" workbookViewId="0">
      <selection activeCell="D27" sqref="D26:D27"/>
    </sheetView>
  </sheetViews>
  <sheetFormatPr defaultColWidth="9.08984375" defaultRowHeight="12.5"/>
  <cols>
    <col min="1" max="1" width="2.6328125" style="13" customWidth="1"/>
    <col min="2" max="3" width="9.08984375" style="13"/>
    <col min="4" max="4" width="15.6328125" style="13" customWidth="1"/>
    <col min="5" max="5" width="3.6328125" style="13" bestFit="1" customWidth="1"/>
    <col min="6" max="6" width="1.90625" style="13" customWidth="1"/>
    <col min="7" max="7" width="13.6328125" style="13" customWidth="1"/>
    <col min="8" max="8" width="1.90625" style="13" customWidth="1"/>
    <col min="9" max="9" width="13.6328125" style="13" customWidth="1"/>
    <col min="10" max="10" width="1.90625" style="13" customWidth="1"/>
    <col min="11" max="11" width="13.6328125" style="13" customWidth="1"/>
    <col min="12" max="12" width="1.90625" style="13" customWidth="1"/>
    <col min="13" max="13" width="13.6328125" style="13" customWidth="1"/>
    <col min="14" max="14" width="1.90625" style="13" customWidth="1"/>
    <col min="15" max="15" width="13.6328125" style="13" customWidth="1"/>
    <col min="16" max="16" width="1.90625" style="13" customWidth="1"/>
    <col min="17" max="17" width="12.6328125" style="13" customWidth="1"/>
    <col min="18" max="18" width="1.90625" style="13" customWidth="1"/>
    <col min="19" max="19" width="12.6328125" style="13" customWidth="1"/>
    <col min="20" max="20" width="1.90625" style="13" customWidth="1"/>
    <col min="21" max="21" width="12.6328125" style="13" customWidth="1"/>
    <col min="22" max="22" width="1.90625" style="13" customWidth="1"/>
    <col min="23" max="23" width="12.6328125" style="13" customWidth="1"/>
    <col min="24" max="24" width="1.90625" style="13" customWidth="1"/>
    <col min="25" max="25" width="12.6328125" style="13" customWidth="1"/>
    <col min="26" max="16384" width="9.08984375" style="13"/>
  </cols>
  <sheetData>
    <row r="1" spans="1:16" s="189" customFormat="1" ht="20.25" customHeight="1">
      <c r="A1" s="188" t="str">
        <f>TextRefCopy5</f>
        <v>Name of University</v>
      </c>
    </row>
    <row r="2" spans="1:16" s="190" customFormat="1" ht="20.25" customHeight="1">
      <c r="A2" s="188" t="s">
        <v>268</v>
      </c>
      <c r="B2" s="189"/>
    </row>
    <row r="3" spans="1:16" s="190" customFormat="1" ht="20.25" customHeight="1">
      <c r="A3" s="188" t="s">
        <v>288</v>
      </c>
      <c r="B3" s="189"/>
    </row>
    <row r="4" spans="1:16" s="190" customFormat="1" ht="20.25" customHeight="1">
      <c r="A4" s="188" t="s">
        <v>311</v>
      </c>
      <c r="B4" s="189"/>
      <c r="O4" s="251" t="s">
        <v>322</v>
      </c>
    </row>
    <row r="5" spans="1:16" s="190" customFormat="1" ht="20.25" customHeight="1" thickBot="1">
      <c r="A5" s="222" t="s">
        <v>289</v>
      </c>
      <c r="B5" s="193"/>
      <c r="C5" s="193"/>
      <c r="D5" s="193"/>
      <c r="E5" s="193"/>
      <c r="F5" s="193"/>
      <c r="G5" s="193"/>
      <c r="H5" s="193"/>
      <c r="I5" s="193"/>
      <c r="J5" s="193"/>
      <c r="K5" s="193"/>
      <c r="L5" s="193"/>
      <c r="M5" s="193"/>
      <c r="N5" s="193"/>
      <c r="O5" s="254" t="s">
        <v>5</v>
      </c>
      <c r="P5" s="251"/>
    </row>
    <row r="6" spans="1:16" ht="19.5" customHeight="1"/>
    <row r="7" spans="1:16" s="197" customFormat="1" ht="12.75" customHeight="1">
      <c r="A7" s="207" t="s">
        <v>313</v>
      </c>
      <c r="G7" s="198">
        <v>2025</v>
      </c>
      <c r="I7" s="198">
        <v>2024</v>
      </c>
      <c r="K7" s="198">
        <v>2023</v>
      </c>
      <c r="M7" s="198">
        <v>2022</v>
      </c>
      <c r="O7" s="198">
        <v>2021</v>
      </c>
      <c r="P7" s="199"/>
    </row>
    <row r="8" spans="1:16" s="201" customFormat="1" ht="12.75" customHeight="1">
      <c r="G8" s="199"/>
      <c r="H8" s="195"/>
      <c r="I8" s="199"/>
      <c r="J8" s="195"/>
      <c r="K8" s="199"/>
      <c r="L8" s="195"/>
      <c r="M8" s="199"/>
      <c r="N8" s="195"/>
      <c r="O8" s="199"/>
      <c r="P8" s="199"/>
    </row>
    <row r="9" spans="1:16" s="201" customFormat="1" ht="14">
      <c r="A9" s="201" t="s">
        <v>291</v>
      </c>
      <c r="E9" s="276" t="s">
        <v>276</v>
      </c>
      <c r="G9" s="212"/>
      <c r="I9" s="212"/>
      <c r="K9" s="212"/>
      <c r="M9" s="212"/>
      <c r="O9" s="212"/>
      <c r="P9" s="212"/>
    </row>
    <row r="10" spans="1:16" s="201" customFormat="1" ht="9.75" customHeight="1">
      <c r="E10" s="276"/>
      <c r="G10" s="224"/>
      <c r="I10" s="224"/>
      <c r="K10" s="224"/>
      <c r="M10" s="224"/>
      <c r="O10" s="224"/>
      <c r="P10" s="224"/>
    </row>
    <row r="11" spans="1:16" s="201" customFormat="1" ht="14">
      <c r="A11" s="197" t="s">
        <v>292</v>
      </c>
      <c r="E11" s="276" t="s">
        <v>278</v>
      </c>
      <c r="G11" s="224"/>
      <c r="I11" s="224"/>
      <c r="K11" s="224"/>
      <c r="M11" s="224"/>
      <c r="O11" s="224"/>
      <c r="P11" s="224"/>
    </row>
    <row r="12" spans="1:16" s="197" customFormat="1" ht="12.75" customHeight="1">
      <c r="A12" s="202" t="s">
        <v>293</v>
      </c>
      <c r="E12" s="277"/>
      <c r="G12" s="225"/>
      <c r="I12" s="225"/>
      <c r="K12" s="225"/>
      <c r="M12" s="225"/>
      <c r="O12" s="225"/>
      <c r="P12" s="278"/>
    </row>
    <row r="13" spans="1:16" s="201" customFormat="1" ht="9.75" customHeight="1">
      <c r="A13" s="226"/>
      <c r="E13" s="279"/>
      <c r="G13" s="224"/>
      <c r="I13" s="224"/>
      <c r="K13" s="224"/>
      <c r="M13" s="224"/>
      <c r="O13" s="224"/>
      <c r="P13" s="224"/>
    </row>
    <row r="14" spans="1:16" s="197" customFormat="1" ht="14.5" thickBot="1">
      <c r="A14" s="197" t="s">
        <v>294</v>
      </c>
      <c r="E14" s="280" t="s">
        <v>279</v>
      </c>
      <c r="G14" s="227">
        <f>G9-G12</f>
        <v>0</v>
      </c>
      <c r="I14" s="227">
        <f>I9-I12</f>
        <v>0</v>
      </c>
      <c r="K14" s="227">
        <f>K9-K12</f>
        <v>0</v>
      </c>
      <c r="M14" s="227">
        <f>M9-M12</f>
        <v>0</v>
      </c>
      <c r="O14" s="227">
        <f>O9-O12</f>
        <v>0</v>
      </c>
      <c r="P14" s="211"/>
    </row>
    <row r="15" spans="1:16" s="201" customFormat="1" ht="12.75" customHeight="1" thickTop="1">
      <c r="E15" s="279"/>
      <c r="G15" s="224"/>
      <c r="I15" s="224"/>
      <c r="K15" s="224"/>
      <c r="M15" s="224"/>
      <c r="O15" s="224"/>
      <c r="P15" s="224"/>
    </row>
    <row r="16" spans="1:16" s="197" customFormat="1" ht="12.75" customHeight="1">
      <c r="A16" s="197" t="s">
        <v>295</v>
      </c>
      <c r="E16" s="280" t="s">
        <v>281</v>
      </c>
      <c r="G16" s="211"/>
      <c r="I16" s="211"/>
      <c r="K16" s="211"/>
      <c r="M16" s="211"/>
      <c r="O16" s="211"/>
      <c r="P16" s="211"/>
    </row>
    <row r="17" spans="1:25" s="201" customFormat="1" ht="9.75" customHeight="1">
      <c r="E17" s="279"/>
    </row>
    <row r="18" spans="1:25" s="197" customFormat="1" ht="12.75" customHeight="1">
      <c r="A18" s="197" t="s">
        <v>296</v>
      </c>
    </row>
    <row r="19" spans="1:25" s="197" customFormat="1" ht="12.75" customHeight="1">
      <c r="A19" s="202" t="s">
        <v>295</v>
      </c>
      <c r="E19" s="280" t="s">
        <v>284</v>
      </c>
      <c r="G19" s="228" t="e">
        <f>G12/G16</f>
        <v>#DIV/0!</v>
      </c>
      <c r="I19" s="228" t="e">
        <f>I12/I16</f>
        <v>#DIV/0!</v>
      </c>
      <c r="K19" s="228" t="e">
        <f>K12/K16</f>
        <v>#DIV/0!</v>
      </c>
      <c r="M19" s="228" t="e">
        <f>M12/M16</f>
        <v>#DIV/0!</v>
      </c>
      <c r="O19" s="228" t="e">
        <f>O12/O16</f>
        <v>#DIV/0!</v>
      </c>
      <c r="P19" s="228"/>
    </row>
    <row r="20" spans="1:25" s="197" customFormat="1" ht="12.75" customHeight="1">
      <c r="A20" s="202"/>
      <c r="E20" s="281"/>
      <c r="G20" s="228"/>
      <c r="I20" s="228"/>
      <c r="K20" s="228"/>
      <c r="M20" s="228"/>
      <c r="O20" s="228"/>
      <c r="P20" s="228"/>
      <c r="Q20" s="228"/>
      <c r="S20" s="228"/>
      <c r="U20" s="228"/>
      <c r="W20" s="228"/>
      <c r="Y20" s="228"/>
    </row>
    <row r="21" spans="1:25" s="197" customFormat="1" ht="12.75" customHeight="1">
      <c r="A21" s="202"/>
      <c r="E21" s="281"/>
      <c r="G21" s="228"/>
      <c r="I21" s="228"/>
      <c r="K21" s="228"/>
      <c r="M21" s="228"/>
      <c r="O21" s="228"/>
      <c r="P21" s="228"/>
      <c r="Q21" s="228"/>
      <c r="S21" s="228"/>
      <c r="U21" s="228"/>
      <c r="W21" s="228"/>
      <c r="Y21" s="228"/>
    </row>
    <row r="22" spans="1:25" s="197" customFormat="1" ht="12.75" customHeight="1">
      <c r="A22" s="202"/>
      <c r="E22" s="281"/>
      <c r="G22" s="198">
        <v>2020</v>
      </c>
      <c r="I22" s="198">
        <v>2019</v>
      </c>
      <c r="K22" s="198">
        <v>2018</v>
      </c>
      <c r="M22" s="198">
        <v>2017</v>
      </c>
      <c r="O22" s="198">
        <v>2016</v>
      </c>
      <c r="P22" s="228"/>
      <c r="Q22" s="228"/>
      <c r="S22" s="228"/>
      <c r="U22" s="228"/>
      <c r="W22" s="228"/>
      <c r="Y22" s="228"/>
    </row>
    <row r="23" spans="1:25" s="197" customFormat="1" ht="12.75" customHeight="1">
      <c r="A23" s="202"/>
      <c r="E23" s="281"/>
      <c r="G23" s="201"/>
      <c r="H23" s="201"/>
      <c r="I23" s="201"/>
      <c r="J23" s="201"/>
      <c r="K23" s="201"/>
      <c r="L23" s="201"/>
      <c r="M23" s="201"/>
      <c r="N23" s="201"/>
      <c r="O23" s="201"/>
      <c r="P23" s="228"/>
      <c r="Q23" s="228"/>
      <c r="S23" s="228"/>
      <c r="U23" s="228"/>
      <c r="W23" s="228"/>
      <c r="Y23" s="228"/>
    </row>
    <row r="24" spans="1:25" s="197" customFormat="1" ht="12.75" customHeight="1">
      <c r="A24" s="201" t="s">
        <v>291</v>
      </c>
      <c r="E24" s="276"/>
      <c r="G24" s="212"/>
      <c r="H24" s="201"/>
      <c r="I24" s="212"/>
      <c r="J24" s="201"/>
      <c r="K24" s="212"/>
      <c r="L24" s="201"/>
      <c r="M24" s="212"/>
      <c r="N24" s="201"/>
      <c r="O24" s="212"/>
      <c r="P24" s="228"/>
      <c r="Q24" s="228"/>
      <c r="S24" s="228"/>
      <c r="U24" s="228"/>
      <c r="W24" s="228"/>
      <c r="Y24" s="228"/>
    </row>
    <row r="25" spans="1:25" s="197" customFormat="1" ht="9.75" customHeight="1">
      <c r="A25" s="201"/>
      <c r="E25" s="276"/>
      <c r="G25" s="224"/>
      <c r="H25" s="201"/>
      <c r="I25" s="224"/>
      <c r="J25" s="201"/>
      <c r="K25" s="224"/>
      <c r="L25" s="201"/>
      <c r="M25" s="224"/>
      <c r="N25" s="201"/>
      <c r="O25" s="224"/>
      <c r="P25" s="228"/>
      <c r="Q25" s="228"/>
      <c r="S25" s="228"/>
      <c r="U25" s="228"/>
      <c r="W25" s="228"/>
      <c r="Y25" s="228"/>
    </row>
    <row r="26" spans="1:25" s="197" customFormat="1" ht="12.75" customHeight="1">
      <c r="A26" s="197" t="s">
        <v>292</v>
      </c>
      <c r="E26" s="276"/>
      <c r="G26" s="224"/>
      <c r="H26" s="201"/>
      <c r="I26" s="224"/>
      <c r="J26" s="201"/>
      <c r="K26" s="224"/>
      <c r="L26" s="201"/>
      <c r="M26" s="224"/>
      <c r="N26" s="201"/>
      <c r="O26" s="224"/>
      <c r="P26" s="228"/>
      <c r="Q26" s="228"/>
      <c r="S26" s="228"/>
      <c r="U26" s="228"/>
      <c r="W26" s="228"/>
      <c r="Y26" s="228"/>
    </row>
    <row r="27" spans="1:25" s="197" customFormat="1" ht="12.75" customHeight="1">
      <c r="A27" s="202" t="s">
        <v>293</v>
      </c>
      <c r="E27" s="277"/>
      <c r="G27" s="225"/>
      <c r="I27" s="225"/>
      <c r="K27" s="225"/>
      <c r="M27" s="225"/>
      <c r="O27" s="225"/>
      <c r="P27" s="228"/>
      <c r="Q27" s="228"/>
      <c r="S27" s="228"/>
      <c r="U27" s="228"/>
      <c r="W27" s="228"/>
      <c r="Y27" s="228"/>
    </row>
    <row r="28" spans="1:25" s="197" customFormat="1" ht="9.75" customHeight="1">
      <c r="A28" s="226"/>
      <c r="E28" s="279"/>
      <c r="G28" s="224"/>
      <c r="H28" s="201"/>
      <c r="I28" s="224"/>
      <c r="J28" s="201"/>
      <c r="K28" s="224"/>
      <c r="L28" s="201"/>
      <c r="M28" s="224"/>
      <c r="N28" s="201"/>
      <c r="O28" s="224"/>
      <c r="P28" s="228"/>
      <c r="Q28" s="228"/>
      <c r="S28" s="228"/>
      <c r="U28" s="228"/>
      <c r="W28" s="228"/>
      <c r="Y28" s="228"/>
    </row>
    <row r="29" spans="1:25" s="197" customFormat="1" ht="12.75" customHeight="1" thickBot="1">
      <c r="A29" s="197" t="s">
        <v>294</v>
      </c>
      <c r="E29" s="280"/>
      <c r="G29" s="227">
        <f>G24-G27</f>
        <v>0</v>
      </c>
      <c r="I29" s="227">
        <f>I24-I27</f>
        <v>0</v>
      </c>
      <c r="K29" s="227">
        <f>K24-K27</f>
        <v>0</v>
      </c>
      <c r="M29" s="227">
        <f>M24-M27</f>
        <v>0</v>
      </c>
      <c r="O29" s="227">
        <f>O24-O27</f>
        <v>0</v>
      </c>
      <c r="P29" s="228"/>
      <c r="Q29" s="228"/>
      <c r="S29" s="228"/>
      <c r="U29" s="228"/>
      <c r="W29" s="228"/>
      <c r="Y29" s="228"/>
    </row>
    <row r="30" spans="1:25" s="197" customFormat="1" ht="12.75" customHeight="1" thickTop="1">
      <c r="A30" s="201"/>
      <c r="E30" s="279"/>
      <c r="G30" s="224"/>
      <c r="H30" s="201"/>
      <c r="I30" s="224"/>
      <c r="J30" s="201"/>
      <c r="K30" s="224"/>
      <c r="L30" s="201"/>
      <c r="M30" s="224"/>
      <c r="N30" s="201"/>
      <c r="O30" s="224"/>
      <c r="P30" s="228"/>
      <c r="Q30" s="228"/>
      <c r="S30" s="228"/>
      <c r="U30" s="228"/>
      <c r="W30" s="228"/>
      <c r="Y30" s="228"/>
    </row>
    <row r="31" spans="1:25" s="197" customFormat="1" ht="12.75" customHeight="1">
      <c r="A31" s="197" t="s">
        <v>295</v>
      </c>
      <c r="E31" s="280"/>
      <c r="G31" s="211"/>
      <c r="I31" s="211"/>
      <c r="K31" s="211"/>
      <c r="M31" s="211"/>
      <c r="O31" s="211"/>
      <c r="P31" s="228"/>
      <c r="Q31" s="228"/>
      <c r="S31" s="228"/>
      <c r="U31" s="228"/>
      <c r="W31" s="228"/>
      <c r="Y31" s="228"/>
    </row>
    <row r="32" spans="1:25" s="197" customFormat="1" ht="9.75" customHeight="1">
      <c r="A32" s="201"/>
      <c r="E32" s="279"/>
      <c r="G32" s="201"/>
      <c r="H32" s="201"/>
      <c r="I32" s="201"/>
      <c r="J32" s="201"/>
      <c r="K32" s="201"/>
      <c r="L32" s="201"/>
      <c r="M32" s="201"/>
      <c r="N32" s="201"/>
      <c r="O32" s="201"/>
      <c r="P32" s="228"/>
      <c r="Q32" s="228"/>
      <c r="S32" s="228"/>
      <c r="U32" s="228"/>
      <c r="W32" s="228"/>
      <c r="Y32" s="228"/>
    </row>
    <row r="33" spans="1:25" s="197" customFormat="1" ht="12.75" customHeight="1">
      <c r="A33" s="197" t="s">
        <v>296</v>
      </c>
      <c r="E33" s="280"/>
      <c r="P33" s="228"/>
      <c r="Q33" s="228"/>
      <c r="S33" s="228"/>
      <c r="U33" s="228"/>
      <c r="W33" s="228"/>
      <c r="Y33" s="228"/>
    </row>
    <row r="34" spans="1:25" s="197" customFormat="1" ht="12.75" customHeight="1">
      <c r="A34" s="202" t="s">
        <v>295</v>
      </c>
      <c r="E34" s="281"/>
      <c r="G34" s="228" t="e">
        <f>G27/G31</f>
        <v>#DIV/0!</v>
      </c>
      <c r="I34" s="228" t="e">
        <f>I27/I31</f>
        <v>#DIV/0!</v>
      </c>
      <c r="K34" s="228" t="e">
        <f>K27/K31</f>
        <v>#DIV/0!</v>
      </c>
      <c r="M34" s="228" t="e">
        <f>M27/M31</f>
        <v>#DIV/0!</v>
      </c>
      <c r="O34" s="228" t="e">
        <f>O27/O31</f>
        <v>#DIV/0!</v>
      </c>
      <c r="P34" s="228"/>
      <c r="Q34" s="228"/>
      <c r="S34" s="228"/>
      <c r="U34" s="228"/>
      <c r="W34" s="228"/>
      <c r="Y34" s="228"/>
    </row>
    <row r="35" spans="1:25" s="14" customFormat="1" ht="9" customHeight="1">
      <c r="A35" s="17"/>
      <c r="E35" s="28"/>
      <c r="G35" s="18"/>
      <c r="I35" s="18"/>
      <c r="K35" s="18"/>
      <c r="M35" s="18"/>
      <c r="O35" s="18"/>
      <c r="P35" s="18"/>
      <c r="Q35" s="18"/>
      <c r="S35" s="18"/>
      <c r="U35" s="18"/>
      <c r="W35" s="18"/>
      <c r="Y35" s="18"/>
    </row>
    <row r="36" spans="1:25" s="265" customFormat="1" ht="20.25" customHeight="1">
      <c r="A36" s="188" t="str">
        <f>TextRefCopy5</f>
        <v>Name of University</v>
      </c>
      <c r="B36" s="189"/>
      <c r="C36" s="189"/>
      <c r="D36" s="189"/>
      <c r="E36" s="189"/>
      <c r="F36" s="189"/>
      <c r="G36" s="189"/>
      <c r="H36" s="189"/>
      <c r="I36" s="189"/>
      <c r="J36" s="189"/>
      <c r="K36" s="189"/>
      <c r="L36" s="189"/>
      <c r="M36" s="189"/>
      <c r="N36" s="189"/>
      <c r="O36" s="189"/>
      <c r="P36" s="282"/>
      <c r="Q36" s="282"/>
      <c r="S36" s="282"/>
      <c r="U36" s="282"/>
      <c r="W36" s="282"/>
      <c r="Y36" s="282"/>
    </row>
    <row r="37" spans="1:25" s="265" customFormat="1" ht="20.25" customHeight="1">
      <c r="A37" s="188" t="s">
        <v>268</v>
      </c>
      <c r="B37" s="189"/>
      <c r="C37" s="190"/>
      <c r="D37" s="190"/>
      <c r="E37" s="190"/>
      <c r="F37" s="190"/>
      <c r="G37" s="190"/>
      <c r="H37" s="190"/>
      <c r="I37" s="190"/>
      <c r="J37" s="190"/>
      <c r="K37" s="190"/>
      <c r="L37" s="190"/>
      <c r="M37" s="190"/>
      <c r="N37" s="190"/>
      <c r="O37" s="190"/>
      <c r="P37" s="282"/>
      <c r="Q37" s="282"/>
      <c r="S37" s="282"/>
      <c r="U37" s="282"/>
      <c r="W37" s="282"/>
      <c r="Y37" s="282"/>
    </row>
    <row r="38" spans="1:25" s="265" customFormat="1" ht="20.25" customHeight="1">
      <c r="A38" s="188" t="s">
        <v>288</v>
      </c>
      <c r="B38" s="189"/>
      <c r="C38" s="190"/>
      <c r="D38" s="190"/>
      <c r="E38" s="190"/>
      <c r="F38" s="190"/>
      <c r="G38" s="190"/>
      <c r="H38" s="190"/>
      <c r="I38" s="190"/>
      <c r="J38" s="190"/>
      <c r="K38" s="190"/>
      <c r="L38" s="190"/>
      <c r="M38" s="190"/>
      <c r="N38" s="190"/>
      <c r="O38" s="190"/>
      <c r="P38" s="282"/>
      <c r="Q38" s="282"/>
      <c r="S38" s="282"/>
      <c r="U38" s="282"/>
      <c r="W38" s="282"/>
      <c r="Y38" s="282"/>
    </row>
    <row r="39" spans="1:25" s="265" customFormat="1" ht="20.25" customHeight="1">
      <c r="A39" s="188" t="s">
        <v>311</v>
      </c>
      <c r="B39" s="189"/>
      <c r="C39" s="190"/>
      <c r="D39" s="190"/>
      <c r="E39" s="190"/>
      <c r="F39" s="190"/>
      <c r="G39" s="190"/>
      <c r="H39" s="190"/>
      <c r="I39" s="190"/>
      <c r="J39" s="190"/>
      <c r="K39" s="190"/>
      <c r="L39" s="190"/>
      <c r="M39" s="190"/>
      <c r="N39" s="190"/>
      <c r="O39" s="251" t="s">
        <v>322</v>
      </c>
      <c r="P39" s="282"/>
      <c r="Q39" s="282"/>
      <c r="S39" s="282"/>
      <c r="U39" s="282"/>
      <c r="W39" s="282"/>
      <c r="Y39" s="282"/>
    </row>
    <row r="40" spans="1:25" s="265" customFormat="1" ht="20.25" customHeight="1" thickBot="1">
      <c r="A40" s="222" t="s">
        <v>289</v>
      </c>
      <c r="B40" s="193"/>
      <c r="C40" s="193"/>
      <c r="D40" s="193"/>
      <c r="E40" s="193"/>
      <c r="F40" s="193"/>
      <c r="G40" s="193"/>
      <c r="H40" s="193"/>
      <c r="I40" s="193"/>
      <c r="J40" s="193"/>
      <c r="K40" s="193"/>
      <c r="L40" s="193"/>
      <c r="M40" s="193"/>
      <c r="N40" s="193"/>
      <c r="O40" s="254" t="s">
        <v>73</v>
      </c>
      <c r="P40" s="282"/>
      <c r="Q40" s="282"/>
      <c r="S40" s="282"/>
      <c r="U40" s="282"/>
      <c r="W40" s="282"/>
      <c r="Y40" s="282"/>
    </row>
    <row r="41" spans="1:25" s="14" customFormat="1" ht="19.5" customHeight="1">
      <c r="A41" s="17"/>
      <c r="E41" s="28"/>
      <c r="G41" s="18"/>
      <c r="I41" s="18"/>
      <c r="K41" s="18"/>
      <c r="M41" s="18"/>
      <c r="O41" s="18"/>
      <c r="P41" s="18"/>
      <c r="Q41" s="18"/>
      <c r="S41" s="18"/>
      <c r="U41" s="18"/>
      <c r="W41" s="18"/>
      <c r="Y41" s="18"/>
    </row>
    <row r="42" spans="1:25" s="197" customFormat="1" ht="12.75" customHeight="1">
      <c r="A42" s="195" t="s">
        <v>319</v>
      </c>
      <c r="B42" s="283"/>
      <c r="G42" s="198">
        <v>2025</v>
      </c>
      <c r="I42" s="198">
        <v>2024</v>
      </c>
      <c r="K42" s="198">
        <v>2023</v>
      </c>
      <c r="M42" s="198">
        <v>2022</v>
      </c>
      <c r="O42" s="198">
        <v>2021</v>
      </c>
      <c r="P42" s="199"/>
    </row>
    <row r="43" spans="1:25" s="197" customFormat="1" ht="12.75" customHeight="1">
      <c r="B43" s="283"/>
      <c r="G43" s="199"/>
      <c r="H43" s="195"/>
      <c r="I43" s="199"/>
      <c r="J43" s="195"/>
      <c r="K43" s="199"/>
      <c r="L43" s="195"/>
      <c r="M43" s="199"/>
      <c r="N43" s="195"/>
      <c r="O43" s="199"/>
      <c r="P43" s="199"/>
    </row>
    <row r="44" spans="1:25" s="201" customFormat="1" ht="14">
      <c r="A44" s="201" t="s">
        <v>291</v>
      </c>
      <c r="E44" s="276" t="s">
        <v>276</v>
      </c>
      <c r="G44" s="212"/>
      <c r="I44" s="212"/>
      <c r="K44" s="212"/>
      <c r="M44" s="212"/>
      <c r="O44" s="212"/>
      <c r="P44" s="212"/>
    </row>
    <row r="45" spans="1:25" s="201" customFormat="1" ht="9.75" customHeight="1">
      <c r="E45" s="276"/>
      <c r="G45" s="224"/>
      <c r="I45" s="224"/>
      <c r="K45" s="224"/>
      <c r="M45" s="224"/>
      <c r="O45" s="224"/>
      <c r="P45" s="224"/>
    </row>
    <row r="46" spans="1:25" s="201" customFormat="1" ht="14">
      <c r="A46" s="197" t="s">
        <v>292</v>
      </c>
      <c r="E46" s="276" t="s">
        <v>278</v>
      </c>
      <c r="G46" s="224"/>
      <c r="I46" s="224"/>
      <c r="K46" s="224"/>
      <c r="M46" s="224"/>
      <c r="O46" s="224"/>
      <c r="P46" s="224"/>
    </row>
    <row r="47" spans="1:25" s="197" customFormat="1" ht="12.75" customHeight="1">
      <c r="A47" s="202" t="s">
        <v>293</v>
      </c>
      <c r="E47" s="277"/>
      <c r="G47" s="225"/>
      <c r="I47" s="225"/>
      <c r="K47" s="225"/>
      <c r="M47" s="225"/>
      <c r="O47" s="225"/>
      <c r="P47" s="278"/>
    </row>
    <row r="48" spans="1:25" s="201" customFormat="1" ht="9.75" customHeight="1">
      <c r="A48" s="226"/>
      <c r="E48" s="279"/>
      <c r="G48" s="224"/>
      <c r="I48" s="224"/>
      <c r="K48" s="224"/>
      <c r="M48" s="224"/>
      <c r="O48" s="224"/>
      <c r="P48" s="224"/>
    </row>
    <row r="49" spans="1:25" s="197" customFormat="1" ht="14.5" thickBot="1">
      <c r="A49" s="197" t="s">
        <v>294</v>
      </c>
      <c r="E49" s="280" t="s">
        <v>279</v>
      </c>
      <c r="G49" s="227">
        <f>G44-G47</f>
        <v>0</v>
      </c>
      <c r="I49" s="227">
        <f>I44-I47</f>
        <v>0</v>
      </c>
      <c r="K49" s="227">
        <f>K44-K47</f>
        <v>0</v>
      </c>
      <c r="M49" s="227">
        <f>M44-M47</f>
        <v>0</v>
      </c>
      <c r="O49" s="227">
        <f>O44-O47</f>
        <v>0</v>
      </c>
      <c r="P49" s="211"/>
    </row>
    <row r="50" spans="1:25" s="201" customFormat="1" ht="12.75" customHeight="1" thickTop="1">
      <c r="E50" s="279"/>
      <c r="G50" s="224"/>
      <c r="I50" s="224"/>
      <c r="K50" s="224"/>
      <c r="M50" s="224"/>
      <c r="O50" s="224"/>
      <c r="P50" s="224"/>
      <c r="W50" s="201" t="s">
        <v>1</v>
      </c>
    </row>
    <row r="51" spans="1:25" s="197" customFormat="1" ht="12.75" customHeight="1">
      <c r="A51" s="197" t="s">
        <v>295</v>
      </c>
      <c r="E51" s="280" t="s">
        <v>281</v>
      </c>
      <c r="G51" s="211"/>
      <c r="I51" s="211"/>
      <c r="K51" s="211"/>
      <c r="M51" s="211"/>
      <c r="O51" s="211"/>
      <c r="P51" s="211"/>
    </row>
    <row r="52" spans="1:25" s="201" customFormat="1" ht="9.75" customHeight="1">
      <c r="E52" s="279"/>
    </row>
    <row r="53" spans="1:25" s="197" customFormat="1" ht="12.75" customHeight="1">
      <c r="A53" s="197" t="s">
        <v>296</v>
      </c>
      <c r="E53" s="280" t="s">
        <v>284</v>
      </c>
    </row>
    <row r="54" spans="1:25" s="197" customFormat="1" ht="12.75" customHeight="1">
      <c r="A54" s="202" t="s">
        <v>295</v>
      </c>
      <c r="E54" s="281"/>
      <c r="G54" s="284" t="e">
        <f>G47/G51</f>
        <v>#DIV/0!</v>
      </c>
      <c r="I54" s="284" t="e">
        <f>I47/I51</f>
        <v>#DIV/0!</v>
      </c>
      <c r="K54" s="284" t="e">
        <f>K47/K51</f>
        <v>#DIV/0!</v>
      </c>
      <c r="M54" s="284" t="e">
        <f>M47/M51</f>
        <v>#DIV/0!</v>
      </c>
      <c r="O54" s="284" t="e">
        <f>O47/O51</f>
        <v>#DIV/0!</v>
      </c>
      <c r="P54" s="284"/>
    </row>
    <row r="55" spans="1:25" s="197" customFormat="1" ht="12.75" customHeight="1">
      <c r="A55" s="202"/>
      <c r="E55" s="281"/>
      <c r="G55" s="284"/>
      <c r="I55" s="284"/>
      <c r="K55" s="284"/>
      <c r="M55" s="284"/>
      <c r="O55" s="284"/>
      <c r="P55" s="284"/>
      <c r="Q55" s="284"/>
      <c r="S55" s="284"/>
      <c r="U55" s="284"/>
      <c r="W55" s="284"/>
      <c r="Y55" s="284"/>
    </row>
    <row r="56" spans="1:25" s="197" customFormat="1" ht="12.75" customHeight="1">
      <c r="A56" s="202"/>
      <c r="E56" s="281"/>
      <c r="G56" s="284"/>
      <c r="I56" s="284"/>
      <c r="K56" s="284"/>
      <c r="M56" s="284"/>
      <c r="O56" s="284"/>
      <c r="P56" s="284"/>
      <c r="Q56" s="284"/>
      <c r="S56" s="284"/>
      <c r="U56" s="284"/>
      <c r="W56" s="284"/>
      <c r="Y56" s="284"/>
    </row>
    <row r="57" spans="1:25" s="197" customFormat="1" ht="12.75" customHeight="1">
      <c r="A57" s="202"/>
      <c r="E57" s="281"/>
      <c r="G57" s="198">
        <v>2020</v>
      </c>
      <c r="I57" s="198">
        <v>2019</v>
      </c>
      <c r="K57" s="198">
        <v>2018</v>
      </c>
      <c r="M57" s="198">
        <v>2017</v>
      </c>
      <c r="O57" s="198">
        <v>2016</v>
      </c>
      <c r="P57" s="284"/>
      <c r="Q57" s="284"/>
      <c r="S57" s="284"/>
      <c r="U57" s="284"/>
      <c r="W57" s="284"/>
      <c r="Y57" s="284"/>
    </row>
    <row r="58" spans="1:25" s="197" customFormat="1" ht="12.75" customHeight="1">
      <c r="A58" s="202"/>
      <c r="E58" s="281"/>
      <c r="G58" s="200"/>
      <c r="P58" s="284"/>
      <c r="Q58" s="284"/>
      <c r="S58" s="284"/>
      <c r="U58" s="284"/>
      <c r="W58" s="284"/>
      <c r="Y58" s="284"/>
    </row>
    <row r="59" spans="1:25" s="197" customFormat="1" ht="12.75" customHeight="1">
      <c r="A59" s="201" t="s">
        <v>291</v>
      </c>
      <c r="E59" s="281"/>
      <c r="G59" s="212"/>
      <c r="H59" s="201"/>
      <c r="I59" s="212"/>
      <c r="J59" s="201"/>
      <c r="K59" s="212"/>
      <c r="L59" s="201"/>
      <c r="M59" s="212"/>
      <c r="N59" s="201"/>
      <c r="O59" s="212"/>
      <c r="P59" s="284"/>
      <c r="Q59" s="284"/>
      <c r="S59" s="284"/>
      <c r="U59" s="284"/>
      <c r="W59" s="284"/>
      <c r="Y59" s="284"/>
    </row>
    <row r="60" spans="1:25" s="197" customFormat="1" ht="9.75" customHeight="1">
      <c r="A60" s="201"/>
      <c r="E60" s="281"/>
      <c r="G60" s="224"/>
      <c r="H60" s="201"/>
      <c r="I60" s="224"/>
      <c r="J60" s="201"/>
      <c r="K60" s="224"/>
      <c r="L60" s="201"/>
      <c r="M60" s="224"/>
      <c r="N60" s="201"/>
      <c r="O60" s="224"/>
      <c r="P60" s="284"/>
      <c r="Q60" s="284"/>
      <c r="S60" s="284"/>
      <c r="U60" s="284"/>
      <c r="W60" s="284"/>
      <c r="Y60" s="284"/>
    </row>
    <row r="61" spans="1:25" s="197" customFormat="1" ht="12.75" customHeight="1">
      <c r="A61" s="197" t="s">
        <v>292</v>
      </c>
      <c r="E61" s="281"/>
      <c r="G61" s="224"/>
      <c r="H61" s="201"/>
      <c r="I61" s="224"/>
      <c r="J61" s="201"/>
      <c r="K61" s="224"/>
      <c r="L61" s="201"/>
      <c r="M61" s="224"/>
      <c r="N61" s="201"/>
      <c r="O61" s="224"/>
      <c r="P61" s="284"/>
      <c r="Q61" s="284"/>
      <c r="S61" s="284"/>
      <c r="U61" s="284"/>
      <c r="W61" s="284"/>
      <c r="Y61" s="284"/>
    </row>
    <row r="62" spans="1:25" s="197" customFormat="1" ht="12.75" customHeight="1">
      <c r="A62" s="202" t="s">
        <v>293</v>
      </c>
      <c r="E62" s="281"/>
      <c r="G62" s="225"/>
      <c r="I62" s="225"/>
      <c r="K62" s="225"/>
      <c r="M62" s="225"/>
      <c r="O62" s="225"/>
      <c r="P62" s="284"/>
      <c r="Q62" s="284"/>
      <c r="S62" s="284"/>
      <c r="U62" s="284"/>
      <c r="W62" s="284"/>
      <c r="Y62" s="284"/>
    </row>
    <row r="63" spans="1:25" s="197" customFormat="1" ht="9.75" customHeight="1">
      <c r="A63" s="226"/>
      <c r="E63" s="281"/>
      <c r="G63" s="224"/>
      <c r="H63" s="201"/>
      <c r="I63" s="224"/>
      <c r="J63" s="201"/>
      <c r="K63" s="224"/>
      <c r="L63" s="201"/>
      <c r="M63" s="224"/>
      <c r="N63" s="201"/>
      <c r="O63" s="224"/>
      <c r="P63" s="284"/>
      <c r="Q63" s="284"/>
      <c r="S63" s="284"/>
      <c r="U63" s="284"/>
      <c r="W63" s="284"/>
      <c r="Y63" s="284"/>
    </row>
    <row r="64" spans="1:25" s="197" customFormat="1" ht="12.75" customHeight="1" thickBot="1">
      <c r="A64" s="197" t="s">
        <v>294</v>
      </c>
      <c r="E64" s="281"/>
      <c r="G64" s="227">
        <f>G59-G62</f>
        <v>0</v>
      </c>
      <c r="I64" s="227">
        <f>I59-I62</f>
        <v>0</v>
      </c>
      <c r="K64" s="227">
        <f>K59-K62</f>
        <v>0</v>
      </c>
      <c r="M64" s="227">
        <f>M59-M62</f>
        <v>0</v>
      </c>
      <c r="O64" s="227">
        <f>O59-O62</f>
        <v>0</v>
      </c>
      <c r="P64" s="284"/>
      <c r="Q64" s="284"/>
      <c r="S64" s="284"/>
      <c r="U64" s="284"/>
      <c r="W64" s="284"/>
      <c r="Y64" s="284"/>
    </row>
    <row r="65" spans="1:25" s="197" customFormat="1" ht="12.75" customHeight="1" thickTop="1">
      <c r="A65" s="201"/>
      <c r="E65" s="281"/>
      <c r="G65" s="224"/>
      <c r="H65" s="201"/>
      <c r="I65" s="224"/>
      <c r="J65" s="201"/>
      <c r="K65" s="224"/>
      <c r="L65" s="201"/>
      <c r="M65" s="224"/>
      <c r="N65" s="201"/>
      <c r="O65" s="224"/>
      <c r="P65" s="284"/>
      <c r="Q65" s="284"/>
      <c r="S65" s="284"/>
      <c r="U65" s="284"/>
      <c r="W65" s="284"/>
      <c r="Y65" s="284"/>
    </row>
    <row r="66" spans="1:25" s="197" customFormat="1" ht="12.75" customHeight="1">
      <c r="A66" s="197" t="s">
        <v>295</v>
      </c>
      <c r="E66" s="281"/>
      <c r="G66" s="211"/>
      <c r="I66" s="211"/>
      <c r="K66" s="211"/>
      <c r="M66" s="211"/>
      <c r="O66" s="211"/>
      <c r="P66" s="284"/>
      <c r="Q66" s="284"/>
      <c r="S66" s="284"/>
      <c r="U66" s="284"/>
      <c r="W66" s="284"/>
      <c r="Y66" s="284"/>
    </row>
    <row r="67" spans="1:25" s="197" customFormat="1" ht="9.75" customHeight="1">
      <c r="A67" s="201"/>
      <c r="E67" s="281"/>
      <c r="G67" s="201"/>
      <c r="H67" s="201"/>
      <c r="I67" s="201"/>
      <c r="J67" s="201"/>
      <c r="K67" s="201"/>
      <c r="L67" s="201"/>
      <c r="M67" s="201"/>
      <c r="N67" s="201"/>
      <c r="O67" s="201"/>
      <c r="P67" s="284"/>
      <c r="Q67" s="284"/>
      <c r="S67" s="284"/>
      <c r="U67" s="284"/>
      <c r="W67" s="284"/>
      <c r="Y67" s="284"/>
    </row>
    <row r="68" spans="1:25" s="197" customFormat="1" ht="12.75" customHeight="1">
      <c r="A68" s="197" t="s">
        <v>296</v>
      </c>
      <c r="E68" s="281"/>
      <c r="P68" s="284"/>
      <c r="Q68" s="284"/>
      <c r="S68" s="284"/>
      <c r="U68" s="284"/>
      <c r="W68" s="284"/>
      <c r="Y68" s="284"/>
    </row>
    <row r="69" spans="1:25" s="197" customFormat="1" ht="12.75" customHeight="1">
      <c r="A69" s="202" t="s">
        <v>295</v>
      </c>
      <c r="E69" s="281"/>
      <c r="G69" s="284" t="e">
        <f>G62/G66</f>
        <v>#DIV/0!</v>
      </c>
      <c r="I69" s="284" t="e">
        <f>I62/I66</f>
        <v>#DIV/0!</v>
      </c>
      <c r="K69" s="284" t="e">
        <f>K62/K66</f>
        <v>#DIV/0!</v>
      </c>
      <c r="M69" s="284" t="e">
        <f>M62/M66</f>
        <v>#DIV/0!</v>
      </c>
      <c r="O69" s="284" t="e">
        <f>O62/O66</f>
        <v>#DIV/0!</v>
      </c>
      <c r="P69" s="284"/>
      <c r="Q69" s="284"/>
      <c r="S69" s="284"/>
      <c r="U69" s="284"/>
      <c r="W69" s="284"/>
      <c r="Y69" s="284"/>
    </row>
    <row r="70" spans="1:25" s="197" customFormat="1" ht="12.75" customHeight="1">
      <c r="A70" s="202"/>
      <c r="E70" s="281"/>
      <c r="G70" s="284"/>
      <c r="I70" s="284"/>
      <c r="K70" s="284"/>
      <c r="M70" s="284"/>
      <c r="O70" s="284"/>
      <c r="P70" s="284"/>
      <c r="Q70" s="284"/>
      <c r="S70" s="284"/>
      <c r="U70" s="284"/>
      <c r="W70" s="284"/>
      <c r="Y70" s="284"/>
    </row>
    <row r="71" spans="1:25" s="197" customFormat="1" ht="12.75" customHeight="1">
      <c r="A71" s="202"/>
      <c r="E71" s="281"/>
      <c r="G71" s="284"/>
      <c r="I71" s="284"/>
      <c r="K71" s="284"/>
      <c r="M71" s="284"/>
      <c r="O71" s="284"/>
      <c r="P71" s="284"/>
      <c r="Q71" s="284"/>
      <c r="S71" s="284"/>
      <c r="U71" s="284"/>
      <c r="W71" s="284"/>
      <c r="Y71" s="284"/>
    </row>
    <row r="72" spans="1:25" s="201" customFormat="1" ht="14">
      <c r="A72" s="315" t="s">
        <v>323</v>
      </c>
      <c r="B72" s="315"/>
      <c r="C72" s="315"/>
      <c r="D72" s="315"/>
      <c r="E72" s="315"/>
      <c r="F72" s="315"/>
      <c r="G72" s="315"/>
      <c r="H72" s="315"/>
      <c r="I72" s="315"/>
      <c r="J72" s="315"/>
      <c r="K72" s="315"/>
      <c r="L72" s="315"/>
      <c r="M72" s="315"/>
      <c r="N72" s="315"/>
      <c r="O72" s="315"/>
      <c r="P72" s="273"/>
    </row>
    <row r="73" spans="1:25" s="201" customFormat="1" ht="14">
      <c r="A73" s="315"/>
      <c r="B73" s="315"/>
      <c r="C73" s="315"/>
      <c r="D73" s="315"/>
      <c r="E73" s="315"/>
      <c r="F73" s="315"/>
      <c r="G73" s="315"/>
      <c r="H73" s="315"/>
      <c r="I73" s="315"/>
      <c r="J73" s="315"/>
      <c r="K73" s="315"/>
      <c r="L73" s="315"/>
      <c r="M73" s="315"/>
      <c r="N73" s="315"/>
      <c r="O73" s="315"/>
      <c r="P73" s="285"/>
    </row>
    <row r="74" spans="1:25" s="201" customFormat="1" ht="12" customHeight="1">
      <c r="A74" s="273"/>
      <c r="B74" s="273"/>
      <c r="C74" s="273"/>
      <c r="D74" s="273"/>
      <c r="E74" s="273"/>
      <c r="F74" s="273"/>
      <c r="G74" s="273"/>
      <c r="H74" s="273"/>
      <c r="I74" s="273"/>
      <c r="J74" s="273"/>
      <c r="K74" s="273"/>
      <c r="L74" s="273"/>
      <c r="M74" s="273"/>
      <c r="N74" s="273"/>
      <c r="O74" s="273"/>
      <c r="P74" s="285"/>
    </row>
    <row r="75" spans="1:25" s="201" customFormat="1" ht="48" customHeight="1">
      <c r="A75" s="316" t="s">
        <v>363</v>
      </c>
      <c r="B75" s="316"/>
      <c r="C75" s="316"/>
      <c r="D75" s="316"/>
      <c r="E75" s="316"/>
      <c r="F75" s="316"/>
      <c r="G75" s="316"/>
      <c r="H75" s="316"/>
      <c r="I75" s="316"/>
      <c r="J75" s="316"/>
      <c r="K75" s="316"/>
      <c r="L75" s="316"/>
      <c r="M75" s="316"/>
      <c r="N75" s="316"/>
      <c r="O75" s="316"/>
      <c r="P75" s="230"/>
    </row>
    <row r="76" spans="1:25" s="201" customFormat="1" ht="61.5" customHeight="1">
      <c r="A76" s="316"/>
      <c r="B76" s="316"/>
      <c r="C76" s="316"/>
      <c r="D76" s="316"/>
      <c r="E76" s="316"/>
      <c r="F76" s="316"/>
      <c r="G76" s="316"/>
      <c r="H76" s="316"/>
      <c r="I76" s="316"/>
      <c r="J76" s="316"/>
      <c r="K76" s="316"/>
      <c r="L76" s="316"/>
      <c r="M76" s="316"/>
      <c r="N76" s="316"/>
      <c r="O76" s="316"/>
      <c r="P76" s="230"/>
    </row>
    <row r="77" spans="1:25" s="201" customFormat="1" ht="14">
      <c r="A77" s="230"/>
      <c r="B77" s="230"/>
      <c r="C77" s="230"/>
      <c r="D77" s="230"/>
      <c r="E77" s="230"/>
      <c r="F77" s="230"/>
      <c r="G77" s="230"/>
      <c r="H77" s="230"/>
      <c r="I77" s="230"/>
      <c r="J77" s="230"/>
      <c r="K77" s="230"/>
      <c r="L77" s="230"/>
      <c r="M77" s="230"/>
      <c r="N77" s="230"/>
      <c r="O77" s="230"/>
      <c r="P77" s="230"/>
    </row>
    <row r="78" spans="1:25" s="201" customFormat="1" ht="14">
      <c r="A78" s="314" t="s">
        <v>364</v>
      </c>
      <c r="B78" s="314"/>
      <c r="C78" s="314"/>
      <c r="D78" s="314"/>
      <c r="E78" s="314"/>
      <c r="F78" s="314"/>
      <c r="G78" s="314"/>
      <c r="H78" s="314"/>
      <c r="I78" s="314"/>
      <c r="J78" s="314"/>
      <c r="K78" s="314"/>
      <c r="L78" s="314"/>
      <c r="M78" s="314"/>
      <c r="N78" s="314"/>
      <c r="O78" s="314"/>
      <c r="P78" s="286"/>
    </row>
    <row r="79" spans="1:25" s="201" customFormat="1" ht="14"/>
    <row r="80" spans="1:25" s="201" customFormat="1" ht="14"/>
    <row r="81" s="201" customFormat="1" ht="14"/>
    <row r="82" s="201" customFormat="1" ht="14"/>
    <row r="83" s="201" customFormat="1" ht="14"/>
    <row r="84" s="201" customFormat="1" ht="14"/>
    <row r="85" s="201" customFormat="1" ht="14"/>
    <row r="86" s="201" customFormat="1" ht="14"/>
    <row r="87" s="201" customFormat="1" ht="14"/>
    <row r="145" spans="4:4">
      <c r="D145" s="36"/>
    </row>
  </sheetData>
  <mergeCells count="3">
    <mergeCell ref="A75:O76"/>
    <mergeCell ref="A78:O78"/>
    <mergeCell ref="A72:O73"/>
  </mergeCells>
  <pageMargins left="0.75" right="0.75" top="1" bottom="1" header="0.5" footer="0.5"/>
  <pageSetup scale="77" fitToHeight="0" orientation="portrait" r:id="rId1"/>
  <headerFooter alignWithMargins="0"/>
  <rowBreaks count="1" manualBreakCount="1">
    <brk id="35" max="14" man="1"/>
  </rowBreaks>
  <ignoredErrors>
    <ignoredError sqref="E9:E17 E44 E46:E54 E19:E23" numberStoredAsText="1"/>
    <ignoredError sqref="G19:H19 G54:H54 O19 O54 M19:N19 M54:N54 K19:L19 K54:L54 I19:J19 I54:J54 G34:O34 G69:O69" evalError="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T150"/>
  <sheetViews>
    <sheetView zoomScaleNormal="100" zoomScaleSheetLayoutView="70" workbookViewId="0"/>
  </sheetViews>
  <sheetFormatPr defaultColWidth="9.08984375" defaultRowHeight="12.5"/>
  <cols>
    <col min="1" max="1" width="9.08984375" style="14" customWidth="1"/>
    <col min="2" max="2" width="2.36328125" style="14" customWidth="1"/>
    <col min="3" max="3" width="9.08984375" style="14"/>
    <col min="4" max="4" width="2.36328125" style="14" customWidth="1"/>
    <col min="5" max="5" width="9.08984375" style="14"/>
    <col min="6" max="6" width="2.6328125" style="14" customWidth="1"/>
    <col min="7" max="7" width="9.08984375" style="14"/>
    <col min="8" max="8" width="2.08984375" style="14" customWidth="1"/>
    <col min="9" max="9" width="9.08984375" style="14"/>
    <col min="10" max="10" width="2.36328125" style="14" customWidth="1"/>
    <col min="11" max="11" width="9.08984375" style="14"/>
    <col min="12" max="12" width="2.36328125" style="14" customWidth="1"/>
    <col min="13" max="13" width="9.08984375" style="14"/>
    <col min="14" max="14" width="2.36328125" style="14" customWidth="1"/>
    <col min="15" max="15" width="9.08984375" style="14"/>
    <col min="16" max="16" width="2.08984375" style="14" customWidth="1"/>
    <col min="17" max="17" width="9.08984375" style="14" customWidth="1"/>
    <col min="18" max="18" width="2.08984375" style="14" customWidth="1"/>
    <col min="19" max="19" width="34.6328125" style="14" customWidth="1"/>
    <col min="20" max="16384" width="9.08984375" style="14"/>
  </cols>
  <sheetData>
    <row r="1" spans="1:19" s="189" customFormat="1" ht="20.25" customHeight="1">
      <c r="A1" s="188" t="str">
        <f>TextRefCopy5</f>
        <v>Name of University</v>
      </c>
    </row>
    <row r="2" spans="1:19" s="190" customFormat="1" ht="20.25" customHeight="1">
      <c r="A2" s="188" t="s">
        <v>298</v>
      </c>
    </row>
    <row r="3" spans="1:19" s="190" customFormat="1" ht="20.25" customHeight="1">
      <c r="A3" s="188" t="s">
        <v>288</v>
      </c>
    </row>
    <row r="4" spans="1:19" s="190" customFormat="1" ht="20.25" customHeight="1">
      <c r="A4" s="188" t="s">
        <v>311</v>
      </c>
    </row>
    <row r="5" spans="1:19" s="190" customFormat="1" ht="20.25" customHeight="1" thickBot="1">
      <c r="A5" s="231" t="s">
        <v>344</v>
      </c>
      <c r="B5" s="193"/>
      <c r="C5" s="193"/>
      <c r="D5" s="193"/>
      <c r="E5" s="193"/>
      <c r="F5" s="193"/>
      <c r="G5" s="193"/>
      <c r="H5" s="193"/>
      <c r="I5" s="193"/>
      <c r="J5" s="193"/>
      <c r="K5" s="193"/>
      <c r="L5" s="193"/>
      <c r="M5" s="193"/>
      <c r="N5" s="193"/>
      <c r="O5" s="193"/>
      <c r="P5" s="193"/>
      <c r="Q5" s="193"/>
      <c r="R5" s="193"/>
      <c r="S5" s="193"/>
    </row>
    <row r="7" spans="1:19" s="197" customFormat="1" ht="14">
      <c r="A7" s="327" t="s">
        <v>369</v>
      </c>
      <c r="B7" s="327"/>
      <c r="C7" s="327"/>
      <c r="D7" s="327"/>
      <c r="E7" s="327"/>
      <c r="F7" s="327"/>
      <c r="G7" s="327"/>
      <c r="H7" s="327"/>
      <c r="I7" s="327"/>
      <c r="J7" s="327"/>
      <c r="K7" s="327"/>
      <c r="L7" s="327"/>
      <c r="M7" s="327"/>
      <c r="N7" s="327"/>
      <c r="O7" s="327"/>
      <c r="P7" s="327"/>
      <c r="Q7" s="327"/>
      <c r="R7" s="327"/>
      <c r="S7" s="327"/>
    </row>
    <row r="8" spans="1:19" s="197" customFormat="1" ht="18" customHeight="1">
      <c r="A8" s="327"/>
      <c r="B8" s="327"/>
      <c r="C8" s="327"/>
      <c r="D8" s="327"/>
      <c r="E8" s="327"/>
      <c r="F8" s="327"/>
      <c r="G8" s="327"/>
      <c r="H8" s="327"/>
      <c r="I8" s="327"/>
      <c r="J8" s="327"/>
      <c r="K8" s="327"/>
      <c r="L8" s="327"/>
      <c r="M8" s="327"/>
      <c r="N8" s="327"/>
      <c r="O8" s="327"/>
      <c r="P8" s="327"/>
      <c r="Q8" s="327"/>
      <c r="R8" s="327"/>
      <c r="S8" s="327"/>
    </row>
    <row r="9" spans="1:19" s="197" customFormat="1" ht="14">
      <c r="A9" s="304"/>
      <c r="B9" s="305"/>
      <c r="C9" s="304"/>
      <c r="D9" s="305"/>
      <c r="E9" s="304"/>
      <c r="F9" s="304"/>
      <c r="G9" s="304"/>
      <c r="H9" s="304"/>
      <c r="I9" s="304"/>
      <c r="J9" s="304"/>
      <c r="K9" s="304"/>
      <c r="L9" s="304"/>
      <c r="M9" s="304"/>
      <c r="N9" s="304"/>
      <c r="O9" s="304"/>
      <c r="P9" s="304"/>
      <c r="Q9" s="304"/>
      <c r="R9" s="305"/>
      <c r="S9" s="304"/>
    </row>
    <row r="10" spans="1:19" s="197" customFormat="1" ht="14">
      <c r="A10" s="330" t="s">
        <v>324</v>
      </c>
      <c r="B10" s="330"/>
      <c r="C10" s="330"/>
      <c r="D10" s="330"/>
      <c r="E10" s="330"/>
      <c r="F10" s="330"/>
      <c r="G10" s="330"/>
      <c r="H10" s="330"/>
      <c r="I10" s="330"/>
      <c r="J10" s="330"/>
      <c r="K10" s="330"/>
      <c r="L10" s="330"/>
      <c r="M10" s="330"/>
      <c r="N10" s="330"/>
      <c r="O10" s="330"/>
      <c r="P10" s="330"/>
      <c r="Q10" s="330"/>
      <c r="R10" s="330"/>
      <c r="S10" s="330"/>
    </row>
    <row r="11" spans="1:19" s="197" customFormat="1" ht="18" customHeight="1">
      <c r="A11" s="330"/>
      <c r="B11" s="330"/>
      <c r="C11" s="330"/>
      <c r="D11" s="330"/>
      <c r="E11" s="330"/>
      <c r="F11" s="330"/>
      <c r="G11" s="330"/>
      <c r="H11" s="330"/>
      <c r="I11" s="330"/>
      <c r="J11" s="330"/>
      <c r="K11" s="330"/>
      <c r="L11" s="330"/>
      <c r="M11" s="330"/>
      <c r="N11" s="330"/>
      <c r="O11" s="330"/>
      <c r="P11" s="330"/>
      <c r="Q11" s="330"/>
      <c r="R11" s="330"/>
      <c r="S11" s="330"/>
    </row>
    <row r="12" spans="1:19" s="197" customFormat="1" ht="14">
      <c r="A12" s="292"/>
      <c r="B12" s="292"/>
      <c r="C12" s="292"/>
      <c r="D12" s="292"/>
      <c r="E12" s="292"/>
      <c r="F12" s="292"/>
      <c r="G12" s="292"/>
      <c r="H12" s="292"/>
      <c r="I12" s="292"/>
      <c r="J12" s="292"/>
      <c r="K12" s="292"/>
      <c r="L12" s="292"/>
      <c r="M12" s="292"/>
      <c r="N12" s="292"/>
      <c r="O12" s="292"/>
      <c r="P12" s="292"/>
      <c r="Q12" s="292"/>
      <c r="R12" s="292"/>
      <c r="S12" s="292"/>
    </row>
    <row r="13" spans="1:19" s="197" customFormat="1" ht="14">
      <c r="A13" s="330" t="s">
        <v>325</v>
      </c>
      <c r="B13" s="330"/>
      <c r="C13" s="330"/>
      <c r="D13" s="330"/>
      <c r="E13" s="330"/>
      <c r="F13" s="330"/>
      <c r="G13" s="330"/>
      <c r="H13" s="330"/>
      <c r="I13" s="330"/>
      <c r="J13" s="330"/>
      <c r="K13" s="330"/>
      <c r="L13" s="330"/>
      <c r="M13" s="330"/>
      <c r="N13" s="330"/>
      <c r="O13" s="330"/>
      <c r="P13" s="330"/>
      <c r="Q13" s="330"/>
      <c r="R13" s="330"/>
      <c r="S13" s="330"/>
    </row>
    <row r="14" spans="1:19" s="197" customFormat="1" ht="18" customHeight="1">
      <c r="A14" s="330"/>
      <c r="B14" s="330"/>
      <c r="C14" s="330"/>
      <c r="D14" s="330"/>
      <c r="E14" s="330"/>
      <c r="F14" s="330"/>
      <c r="G14" s="330"/>
      <c r="H14" s="330"/>
      <c r="I14" s="330"/>
      <c r="J14" s="330"/>
      <c r="K14" s="330"/>
      <c r="L14" s="330"/>
      <c r="M14" s="330"/>
      <c r="N14" s="330"/>
      <c r="O14" s="330"/>
      <c r="P14" s="330"/>
      <c r="Q14" s="330"/>
      <c r="R14" s="330"/>
      <c r="S14" s="330"/>
    </row>
    <row r="15" spans="1:19" s="197" customFormat="1" ht="14">
      <c r="A15" s="306"/>
      <c r="B15" s="306"/>
      <c r="C15" s="306"/>
      <c r="D15" s="306"/>
      <c r="E15" s="306"/>
      <c r="F15" s="306"/>
      <c r="G15" s="306"/>
      <c r="H15" s="306"/>
      <c r="I15" s="306"/>
      <c r="J15" s="306"/>
      <c r="K15" s="306"/>
      <c r="L15" s="306"/>
      <c r="M15" s="306"/>
      <c r="N15" s="306"/>
      <c r="O15" s="306"/>
      <c r="P15" s="306"/>
      <c r="Q15" s="306"/>
      <c r="R15" s="306"/>
      <c r="S15" s="306"/>
    </row>
    <row r="16" spans="1:19" s="197" customFormat="1" ht="14">
      <c r="A16" s="331" t="s">
        <v>326</v>
      </c>
      <c r="B16" s="331"/>
      <c r="C16" s="331"/>
      <c r="D16" s="331"/>
      <c r="E16" s="331"/>
      <c r="F16" s="331"/>
      <c r="G16" s="331"/>
      <c r="H16" s="331"/>
      <c r="I16" s="331"/>
      <c r="J16" s="331"/>
      <c r="K16" s="331"/>
      <c r="L16" s="331"/>
      <c r="M16" s="331"/>
      <c r="N16" s="331"/>
      <c r="O16" s="331"/>
      <c r="P16" s="331"/>
      <c r="Q16" s="331"/>
      <c r="R16" s="331"/>
      <c r="S16" s="331"/>
    </row>
    <row r="17" spans="1:19" s="197" customFormat="1" ht="18" customHeight="1">
      <c r="A17" s="331"/>
      <c r="B17" s="331"/>
      <c r="C17" s="331"/>
      <c r="D17" s="331"/>
      <c r="E17" s="331"/>
      <c r="F17" s="331"/>
      <c r="G17" s="331"/>
      <c r="H17" s="331"/>
      <c r="I17" s="331"/>
      <c r="J17" s="331"/>
      <c r="K17" s="331"/>
      <c r="L17" s="331"/>
      <c r="M17" s="331"/>
      <c r="N17" s="331"/>
      <c r="O17" s="331"/>
      <c r="P17" s="331"/>
      <c r="Q17" s="331"/>
      <c r="R17" s="331"/>
      <c r="S17" s="331"/>
    </row>
    <row r="18" spans="1:19" s="197" customFormat="1" ht="14">
      <c r="A18" s="306"/>
      <c r="B18" s="306"/>
      <c r="C18" s="306"/>
      <c r="D18" s="306"/>
      <c r="E18" s="306"/>
      <c r="F18" s="306"/>
      <c r="G18" s="306"/>
      <c r="H18" s="306"/>
      <c r="I18" s="306"/>
      <c r="J18" s="306"/>
      <c r="K18" s="306"/>
      <c r="L18" s="306"/>
      <c r="M18" s="306"/>
      <c r="N18" s="306"/>
      <c r="O18" s="306"/>
      <c r="P18" s="306"/>
      <c r="Q18" s="306"/>
      <c r="R18" s="306"/>
      <c r="S18" s="306"/>
    </row>
    <row r="19" spans="1:19" s="197" customFormat="1" ht="14">
      <c r="A19" s="329" t="s">
        <v>327</v>
      </c>
      <c r="B19" s="329"/>
      <c r="C19" s="329"/>
      <c r="D19" s="329"/>
      <c r="E19" s="329"/>
      <c r="F19" s="329"/>
      <c r="G19" s="329"/>
      <c r="H19" s="329"/>
      <c r="I19" s="329"/>
      <c r="J19" s="329"/>
      <c r="K19" s="329"/>
      <c r="L19" s="329"/>
      <c r="M19" s="329"/>
      <c r="N19" s="329"/>
      <c r="O19" s="329"/>
      <c r="P19" s="329"/>
      <c r="Q19" s="329"/>
      <c r="R19" s="329"/>
      <c r="S19" s="329"/>
    </row>
    <row r="20" spans="1:19" s="197" customFormat="1" ht="14">
      <c r="A20" s="306"/>
      <c r="B20" s="306"/>
      <c r="C20" s="306"/>
      <c r="D20" s="306"/>
      <c r="E20" s="306"/>
      <c r="F20" s="306"/>
      <c r="G20" s="306"/>
      <c r="H20" s="306"/>
      <c r="I20" s="306"/>
      <c r="J20" s="306"/>
      <c r="K20" s="306"/>
      <c r="L20" s="306"/>
      <c r="M20" s="306"/>
      <c r="N20" s="306"/>
      <c r="O20" s="306"/>
      <c r="P20" s="306"/>
      <c r="Q20" s="306"/>
      <c r="R20" s="306"/>
      <c r="S20" s="306"/>
    </row>
    <row r="21" spans="1:19" s="197" customFormat="1" ht="14">
      <c r="A21" s="320" t="s">
        <v>328</v>
      </c>
      <c r="B21" s="320"/>
      <c r="C21" s="320"/>
      <c r="D21" s="320"/>
      <c r="E21" s="320"/>
      <c r="F21" s="320"/>
      <c r="G21" s="320"/>
      <c r="H21" s="320"/>
      <c r="I21" s="320"/>
      <c r="J21" s="320"/>
      <c r="K21" s="320"/>
      <c r="L21" s="320"/>
      <c r="M21" s="320"/>
      <c r="N21" s="320"/>
      <c r="O21" s="320"/>
      <c r="P21" s="320"/>
      <c r="Q21" s="320"/>
      <c r="R21" s="320"/>
      <c r="S21" s="320"/>
    </row>
    <row r="22" spans="1:19" s="197" customFormat="1" ht="14">
      <c r="A22" s="320"/>
      <c r="B22" s="320"/>
      <c r="C22" s="320"/>
      <c r="D22" s="320"/>
      <c r="E22" s="320"/>
      <c r="F22" s="320"/>
      <c r="G22" s="320"/>
      <c r="H22" s="320"/>
      <c r="I22" s="320"/>
      <c r="J22" s="320"/>
      <c r="K22" s="320"/>
      <c r="L22" s="320"/>
      <c r="M22" s="320"/>
      <c r="N22" s="320"/>
      <c r="O22" s="320"/>
      <c r="P22" s="320"/>
      <c r="Q22" s="320"/>
      <c r="R22" s="320"/>
      <c r="S22" s="320"/>
    </row>
    <row r="23" spans="1:19" s="197" customFormat="1" ht="18" customHeight="1">
      <c r="A23" s="320"/>
      <c r="B23" s="320"/>
      <c r="C23" s="320"/>
      <c r="D23" s="320"/>
      <c r="E23" s="320"/>
      <c r="F23" s="320"/>
      <c r="G23" s="320"/>
      <c r="H23" s="320"/>
      <c r="I23" s="320"/>
      <c r="J23" s="320"/>
      <c r="K23" s="320"/>
      <c r="L23" s="320"/>
      <c r="M23" s="320"/>
      <c r="N23" s="320"/>
      <c r="O23" s="320"/>
      <c r="P23" s="320"/>
      <c r="Q23" s="320"/>
      <c r="R23" s="320"/>
      <c r="S23" s="320"/>
    </row>
    <row r="24" spans="1:19" s="197" customFormat="1" ht="14">
      <c r="A24" s="294"/>
      <c r="B24" s="294"/>
      <c r="C24" s="294"/>
      <c r="D24" s="294"/>
      <c r="E24" s="294"/>
      <c r="F24" s="294"/>
      <c r="G24" s="294"/>
      <c r="H24" s="294"/>
      <c r="I24" s="294"/>
      <c r="J24" s="294"/>
      <c r="K24" s="294"/>
      <c r="L24" s="294"/>
      <c r="M24" s="294"/>
      <c r="N24" s="294"/>
      <c r="O24" s="294"/>
      <c r="P24" s="294"/>
      <c r="Q24" s="294"/>
      <c r="R24" s="294"/>
      <c r="S24" s="294"/>
    </row>
    <row r="25" spans="1:19" s="197" customFormat="1" ht="14">
      <c r="A25" s="323" t="s">
        <v>357</v>
      </c>
      <c r="B25" s="323"/>
      <c r="C25" s="323"/>
      <c r="D25" s="323"/>
      <c r="E25" s="323"/>
      <c r="F25" s="323"/>
      <c r="G25" s="323"/>
      <c r="H25" s="323"/>
      <c r="I25" s="323"/>
      <c r="J25" s="323"/>
      <c r="K25" s="323"/>
      <c r="L25" s="323"/>
      <c r="M25" s="323"/>
      <c r="N25" s="323"/>
      <c r="O25" s="323"/>
      <c r="P25" s="323"/>
      <c r="Q25" s="323"/>
      <c r="R25" s="323"/>
      <c r="S25" s="323"/>
    </row>
    <row r="26" spans="1:19" s="197" customFormat="1" ht="14">
      <c r="A26" s="294"/>
      <c r="B26" s="294"/>
      <c r="C26" s="294"/>
      <c r="D26" s="294"/>
      <c r="E26" s="294"/>
      <c r="F26" s="294"/>
      <c r="G26" s="294"/>
      <c r="H26" s="294"/>
      <c r="I26" s="294"/>
      <c r="J26" s="294"/>
      <c r="K26" s="294"/>
      <c r="L26" s="294"/>
      <c r="M26" s="294"/>
      <c r="N26" s="294"/>
      <c r="O26" s="294"/>
      <c r="P26" s="294"/>
      <c r="Q26" s="294"/>
      <c r="R26" s="294"/>
      <c r="S26" s="294"/>
    </row>
    <row r="27" spans="1:19" s="197" customFormat="1" ht="14">
      <c r="A27" s="323" t="s">
        <v>352</v>
      </c>
      <c r="B27" s="323"/>
      <c r="C27" s="323"/>
      <c r="D27" s="323"/>
      <c r="E27" s="323"/>
      <c r="F27" s="323"/>
      <c r="G27" s="323"/>
      <c r="H27" s="323"/>
      <c r="I27" s="323"/>
      <c r="J27" s="323"/>
      <c r="K27" s="323"/>
      <c r="L27" s="323"/>
      <c r="M27" s="323"/>
      <c r="N27" s="323"/>
      <c r="O27" s="323"/>
      <c r="P27" s="323"/>
      <c r="Q27" s="323"/>
      <c r="R27" s="323"/>
      <c r="S27" s="323"/>
    </row>
    <row r="28" spans="1:19" s="197" customFormat="1" ht="14">
      <c r="A28" s="323"/>
      <c r="B28" s="323"/>
      <c r="C28" s="323"/>
      <c r="D28" s="323"/>
      <c r="E28" s="323"/>
      <c r="F28" s="323"/>
      <c r="G28" s="323"/>
      <c r="H28" s="323"/>
      <c r="I28" s="323"/>
      <c r="J28" s="323"/>
      <c r="K28" s="323"/>
      <c r="L28" s="323"/>
      <c r="M28" s="323"/>
      <c r="N28" s="323"/>
      <c r="O28" s="323"/>
      <c r="P28" s="323"/>
      <c r="Q28" s="323"/>
      <c r="R28" s="323"/>
      <c r="S28" s="323"/>
    </row>
    <row r="29" spans="1:19" s="197" customFormat="1" ht="14">
      <c r="A29" s="323"/>
      <c r="B29" s="323"/>
      <c r="C29" s="323"/>
      <c r="D29" s="323"/>
      <c r="E29" s="323"/>
      <c r="F29" s="323"/>
      <c r="G29" s="323"/>
      <c r="H29" s="323"/>
      <c r="I29" s="323"/>
      <c r="J29" s="323"/>
      <c r="K29" s="323"/>
      <c r="L29" s="323"/>
      <c r="M29" s="323"/>
      <c r="N29" s="323"/>
      <c r="O29" s="323"/>
      <c r="P29" s="323"/>
      <c r="Q29" s="323"/>
      <c r="R29" s="323"/>
      <c r="S29" s="323"/>
    </row>
    <row r="30" spans="1:19" s="197" customFormat="1" ht="18" customHeight="1">
      <c r="A30" s="323"/>
      <c r="B30" s="323"/>
      <c r="C30" s="323"/>
      <c r="D30" s="323"/>
      <c r="E30" s="323"/>
      <c r="F30" s="323"/>
      <c r="G30" s="323"/>
      <c r="H30" s="323"/>
      <c r="I30" s="323"/>
      <c r="J30" s="323"/>
      <c r="K30" s="323"/>
      <c r="L30" s="323"/>
      <c r="M30" s="323"/>
      <c r="N30" s="323"/>
      <c r="O30" s="323"/>
      <c r="P30" s="323"/>
      <c r="Q30" s="323"/>
      <c r="R30" s="323"/>
      <c r="S30" s="323"/>
    </row>
    <row r="31" spans="1:19" s="197" customFormat="1" ht="14">
      <c r="A31" s="294"/>
      <c r="B31" s="294"/>
      <c r="C31" s="294"/>
      <c r="D31" s="294"/>
      <c r="E31" s="294"/>
      <c r="F31" s="294"/>
      <c r="G31" s="294"/>
      <c r="H31" s="294"/>
      <c r="I31" s="294"/>
      <c r="J31" s="294"/>
      <c r="K31" s="294"/>
      <c r="L31" s="294"/>
      <c r="M31" s="294"/>
      <c r="N31" s="294"/>
      <c r="O31" s="294"/>
      <c r="P31" s="294"/>
      <c r="Q31" s="294"/>
      <c r="R31" s="294"/>
      <c r="S31" s="294"/>
    </row>
    <row r="32" spans="1:19" s="197" customFormat="1" ht="14">
      <c r="A32" s="328" t="s">
        <v>370</v>
      </c>
      <c r="B32" s="328"/>
      <c r="C32" s="328"/>
      <c r="D32" s="328"/>
      <c r="E32" s="328"/>
      <c r="F32" s="328"/>
      <c r="G32" s="328"/>
      <c r="H32" s="328"/>
      <c r="I32" s="328"/>
      <c r="J32" s="328"/>
      <c r="K32" s="328"/>
      <c r="L32" s="328"/>
      <c r="M32" s="328"/>
      <c r="N32" s="328"/>
      <c r="O32" s="328"/>
      <c r="P32" s="328"/>
      <c r="Q32" s="328"/>
      <c r="R32" s="328"/>
      <c r="S32" s="328"/>
    </row>
    <row r="33" spans="1:19" s="197" customFormat="1" ht="14">
      <c r="A33" s="328"/>
      <c r="B33" s="328"/>
      <c r="C33" s="328"/>
      <c r="D33" s="328"/>
      <c r="E33" s="328"/>
      <c r="F33" s="328"/>
      <c r="G33" s="328"/>
      <c r="H33" s="328"/>
      <c r="I33" s="328"/>
      <c r="J33" s="328"/>
      <c r="K33" s="328"/>
      <c r="L33" s="328"/>
      <c r="M33" s="328"/>
      <c r="N33" s="328"/>
      <c r="O33" s="328"/>
      <c r="P33" s="328"/>
      <c r="Q33" s="328"/>
      <c r="R33" s="328"/>
      <c r="S33" s="328"/>
    </row>
    <row r="34" spans="1:19" s="197" customFormat="1" ht="14">
      <c r="A34" s="328"/>
      <c r="B34" s="328"/>
      <c r="C34" s="328"/>
      <c r="D34" s="328"/>
      <c r="E34" s="328"/>
      <c r="F34" s="328"/>
      <c r="G34" s="328"/>
      <c r="H34" s="328"/>
      <c r="I34" s="328"/>
      <c r="J34" s="328"/>
      <c r="K34" s="328"/>
      <c r="L34" s="328"/>
      <c r="M34" s="328"/>
      <c r="N34" s="328"/>
      <c r="O34" s="328"/>
      <c r="P34" s="328"/>
      <c r="Q34" s="328"/>
      <c r="R34" s="328"/>
      <c r="S34" s="328"/>
    </row>
    <row r="35" spans="1:19" s="197" customFormat="1" ht="14">
      <c r="A35" s="328"/>
      <c r="B35" s="328"/>
      <c r="C35" s="328"/>
      <c r="D35" s="328"/>
      <c r="E35" s="328"/>
      <c r="F35" s="328"/>
      <c r="G35" s="328"/>
      <c r="H35" s="328"/>
      <c r="I35" s="328"/>
      <c r="J35" s="328"/>
      <c r="K35" s="328"/>
      <c r="L35" s="328"/>
      <c r="M35" s="328"/>
      <c r="N35" s="328"/>
      <c r="O35" s="328"/>
      <c r="P35" s="328"/>
      <c r="Q35" s="328"/>
      <c r="R35" s="328"/>
      <c r="S35" s="328"/>
    </row>
    <row r="36" spans="1:19" s="197" customFormat="1" ht="14">
      <c r="A36" s="328"/>
      <c r="B36" s="328"/>
      <c r="C36" s="328"/>
      <c r="D36" s="328"/>
      <c r="E36" s="328"/>
      <c r="F36" s="328"/>
      <c r="G36" s="328"/>
      <c r="H36" s="328"/>
      <c r="I36" s="328"/>
      <c r="J36" s="328"/>
      <c r="K36" s="328"/>
      <c r="L36" s="328"/>
      <c r="M36" s="328"/>
      <c r="N36" s="328"/>
      <c r="O36" s="328"/>
      <c r="P36" s="328"/>
      <c r="Q36" s="328"/>
      <c r="R36" s="328"/>
      <c r="S36" s="328"/>
    </row>
    <row r="37" spans="1:19" s="197" customFormat="1" ht="14">
      <c r="A37" s="328"/>
      <c r="B37" s="328"/>
      <c r="C37" s="328"/>
      <c r="D37" s="328"/>
      <c r="E37" s="328"/>
      <c r="F37" s="328"/>
      <c r="G37" s="328"/>
      <c r="H37" s="328"/>
      <c r="I37" s="328"/>
      <c r="J37" s="328"/>
      <c r="K37" s="328"/>
      <c r="L37" s="328"/>
      <c r="M37" s="328"/>
      <c r="N37" s="328"/>
      <c r="O37" s="328"/>
      <c r="P37" s="328"/>
      <c r="Q37" s="328"/>
      <c r="R37" s="328"/>
      <c r="S37" s="328"/>
    </row>
    <row r="38" spans="1:19" s="197" customFormat="1" ht="14">
      <c r="A38" s="328"/>
      <c r="B38" s="328"/>
      <c r="C38" s="328"/>
      <c r="D38" s="328"/>
      <c r="E38" s="328"/>
      <c r="F38" s="328"/>
      <c r="G38" s="328"/>
      <c r="H38" s="328"/>
      <c r="I38" s="328"/>
      <c r="J38" s="328"/>
      <c r="K38" s="328"/>
      <c r="L38" s="328"/>
      <c r="M38" s="328"/>
      <c r="N38" s="328"/>
      <c r="O38" s="328"/>
      <c r="P38" s="328"/>
      <c r="Q38" s="328"/>
      <c r="R38" s="328"/>
      <c r="S38" s="328"/>
    </row>
    <row r="39" spans="1:19" s="197" customFormat="1" ht="18" customHeight="1">
      <c r="A39" s="328"/>
      <c r="B39" s="328"/>
      <c r="C39" s="328"/>
      <c r="D39" s="328"/>
      <c r="E39" s="328"/>
      <c r="F39" s="328"/>
      <c r="G39" s="328"/>
      <c r="H39" s="328"/>
      <c r="I39" s="328"/>
      <c r="J39" s="328"/>
      <c r="K39" s="328"/>
      <c r="L39" s="328"/>
      <c r="M39" s="328"/>
      <c r="N39" s="328"/>
      <c r="O39" s="328"/>
      <c r="P39" s="328"/>
      <c r="Q39" s="328"/>
      <c r="R39" s="328"/>
      <c r="S39" s="328"/>
    </row>
    <row r="40" spans="1:19" s="197" customFormat="1" ht="14">
      <c r="A40" s="243"/>
      <c r="B40" s="243"/>
      <c r="C40" s="243"/>
      <c r="D40" s="243"/>
      <c r="E40" s="243"/>
      <c r="F40" s="243"/>
      <c r="G40" s="243"/>
      <c r="H40" s="243"/>
      <c r="I40" s="243"/>
      <c r="J40" s="243"/>
      <c r="K40" s="243"/>
      <c r="L40" s="243"/>
      <c r="M40" s="243"/>
      <c r="N40" s="243"/>
      <c r="O40" s="243"/>
      <c r="P40" s="243"/>
      <c r="Q40" s="243"/>
      <c r="R40" s="243"/>
      <c r="S40" s="243"/>
    </row>
    <row r="41" spans="1:19" s="197" customFormat="1" ht="14">
      <c r="A41" s="323" t="s">
        <v>371</v>
      </c>
      <c r="B41" s="323"/>
      <c r="C41" s="323"/>
      <c r="D41" s="323"/>
      <c r="E41" s="323"/>
      <c r="F41" s="323"/>
      <c r="G41" s="323"/>
      <c r="H41" s="323"/>
      <c r="I41" s="323"/>
      <c r="J41" s="323"/>
      <c r="K41" s="323"/>
      <c r="L41" s="323"/>
      <c r="M41" s="323"/>
      <c r="N41" s="323"/>
      <c r="O41" s="323"/>
      <c r="P41" s="323"/>
      <c r="Q41" s="323"/>
      <c r="R41" s="323"/>
      <c r="S41" s="323"/>
    </row>
    <row r="42" spans="1:19" s="197" customFormat="1" ht="14">
      <c r="A42" s="323"/>
      <c r="B42" s="323"/>
      <c r="C42" s="323"/>
      <c r="D42" s="323"/>
      <c r="E42" s="323"/>
      <c r="F42" s="323"/>
      <c r="G42" s="323"/>
      <c r="H42" s="323"/>
      <c r="I42" s="323"/>
      <c r="J42" s="323"/>
      <c r="K42" s="323"/>
      <c r="L42" s="323"/>
      <c r="M42" s="323"/>
      <c r="N42" s="323"/>
      <c r="O42" s="323"/>
      <c r="P42" s="323"/>
      <c r="Q42" s="323"/>
      <c r="R42" s="323"/>
      <c r="S42" s="323"/>
    </row>
    <row r="43" spans="1:19" s="197" customFormat="1" ht="14">
      <c r="A43" s="323"/>
      <c r="B43" s="323"/>
      <c r="C43" s="323"/>
      <c r="D43" s="323"/>
      <c r="E43" s="323"/>
      <c r="F43" s="323"/>
      <c r="G43" s="323"/>
      <c r="H43" s="323"/>
      <c r="I43" s="323"/>
      <c r="J43" s="323"/>
      <c r="K43" s="323"/>
      <c r="L43" s="323"/>
      <c r="M43" s="323"/>
      <c r="N43" s="323"/>
      <c r="O43" s="323"/>
      <c r="P43" s="323"/>
      <c r="Q43" s="323"/>
      <c r="R43" s="323"/>
      <c r="S43" s="323"/>
    </row>
    <row r="44" spans="1:19" s="197" customFormat="1" ht="14">
      <c r="A44" s="323"/>
      <c r="B44" s="323"/>
      <c r="C44" s="323"/>
      <c r="D44" s="323"/>
      <c r="E44" s="323"/>
      <c r="F44" s="323"/>
      <c r="G44" s="323"/>
      <c r="H44" s="323"/>
      <c r="I44" s="323"/>
      <c r="J44" s="323"/>
      <c r="K44" s="323"/>
      <c r="L44" s="323"/>
      <c r="M44" s="323"/>
      <c r="N44" s="323"/>
      <c r="O44" s="323"/>
      <c r="P44" s="323"/>
      <c r="Q44" s="323"/>
      <c r="R44" s="323"/>
      <c r="S44" s="323"/>
    </row>
    <row r="45" spans="1:19" s="197" customFormat="1" ht="14">
      <c r="A45" s="323"/>
      <c r="B45" s="323"/>
      <c r="C45" s="323"/>
      <c r="D45" s="323"/>
      <c r="E45" s="323"/>
      <c r="F45" s="323"/>
      <c r="G45" s="323"/>
      <c r="H45" s="323"/>
      <c r="I45" s="323"/>
      <c r="J45" s="323"/>
      <c r="K45" s="323"/>
      <c r="L45" s="323"/>
      <c r="M45" s="323"/>
      <c r="N45" s="323"/>
      <c r="O45" s="323"/>
      <c r="P45" s="323"/>
      <c r="Q45" s="323"/>
      <c r="R45" s="323"/>
      <c r="S45" s="323"/>
    </row>
    <row r="46" spans="1:19" s="197" customFormat="1" ht="14">
      <c r="A46" s="323"/>
      <c r="B46" s="323"/>
      <c r="C46" s="323"/>
      <c r="D46" s="323"/>
      <c r="E46" s="323"/>
      <c r="F46" s="323"/>
      <c r="G46" s="323"/>
      <c r="H46" s="323"/>
      <c r="I46" s="323"/>
      <c r="J46" s="323"/>
      <c r="K46" s="323"/>
      <c r="L46" s="323"/>
      <c r="M46" s="323"/>
      <c r="N46" s="323"/>
      <c r="O46" s="323"/>
      <c r="P46" s="323"/>
      <c r="Q46" s="323"/>
      <c r="R46" s="323"/>
      <c r="S46" s="323"/>
    </row>
    <row r="47" spans="1:19" s="197" customFormat="1" ht="18" customHeight="1">
      <c r="A47" s="323"/>
      <c r="B47" s="323"/>
      <c r="C47" s="323"/>
      <c r="D47" s="323"/>
      <c r="E47" s="323"/>
      <c r="F47" s="323"/>
      <c r="G47" s="323"/>
      <c r="H47" s="323"/>
      <c r="I47" s="323"/>
      <c r="J47" s="323"/>
      <c r="K47" s="323"/>
      <c r="L47" s="323"/>
      <c r="M47" s="323"/>
      <c r="N47" s="323"/>
      <c r="O47" s="323"/>
      <c r="P47" s="323"/>
      <c r="Q47" s="323"/>
      <c r="R47" s="323"/>
      <c r="S47" s="323"/>
    </row>
    <row r="48" spans="1:19" s="197" customFormat="1" ht="14">
      <c r="A48" s="287"/>
      <c r="B48" s="287"/>
      <c r="C48" s="287"/>
      <c r="D48" s="287"/>
      <c r="E48" s="287"/>
      <c r="F48" s="287"/>
      <c r="G48" s="287"/>
      <c r="H48" s="287"/>
      <c r="I48" s="287"/>
      <c r="J48" s="287"/>
      <c r="K48" s="287"/>
      <c r="L48" s="287"/>
      <c r="M48" s="287"/>
      <c r="N48" s="287"/>
      <c r="O48" s="287"/>
      <c r="P48" s="287"/>
      <c r="Q48" s="287"/>
      <c r="R48" s="287"/>
      <c r="S48" s="287"/>
    </row>
    <row r="49" spans="1:20" s="197" customFormat="1" ht="14">
      <c r="A49" s="323" t="s">
        <v>353</v>
      </c>
      <c r="B49" s="323"/>
      <c r="C49" s="323"/>
      <c r="D49" s="323"/>
      <c r="E49" s="323"/>
      <c r="F49" s="323"/>
      <c r="G49" s="323"/>
      <c r="H49" s="323"/>
      <c r="I49" s="323"/>
      <c r="J49" s="323"/>
      <c r="K49" s="323"/>
      <c r="L49" s="323"/>
      <c r="M49" s="323"/>
      <c r="N49" s="323"/>
      <c r="O49" s="323"/>
      <c r="P49" s="323"/>
      <c r="Q49" s="323"/>
      <c r="R49" s="323"/>
      <c r="S49" s="323"/>
    </row>
    <row r="50" spans="1:20" s="197" customFormat="1" ht="14">
      <c r="A50" s="243"/>
      <c r="B50" s="243"/>
      <c r="C50" s="243"/>
      <c r="D50" s="243"/>
      <c r="E50" s="243"/>
      <c r="F50" s="243"/>
      <c r="G50" s="243"/>
      <c r="H50" s="243"/>
      <c r="I50" s="243"/>
      <c r="J50" s="243"/>
      <c r="K50" s="243"/>
      <c r="L50" s="243"/>
      <c r="M50" s="243"/>
      <c r="N50" s="243"/>
      <c r="O50" s="243"/>
      <c r="P50" s="243"/>
      <c r="Q50" s="243"/>
      <c r="R50" s="243"/>
      <c r="S50" s="243"/>
    </row>
    <row r="51" spans="1:20" s="197" customFormat="1" ht="14">
      <c r="A51" s="320" t="s">
        <v>329</v>
      </c>
      <c r="B51" s="320"/>
      <c r="C51" s="320"/>
      <c r="D51" s="320"/>
      <c r="E51" s="320"/>
      <c r="F51" s="320"/>
      <c r="G51" s="320"/>
      <c r="H51" s="320"/>
      <c r="I51" s="320"/>
      <c r="J51" s="320"/>
      <c r="K51" s="320"/>
      <c r="L51" s="320"/>
      <c r="M51" s="320"/>
      <c r="N51" s="320"/>
      <c r="O51" s="320"/>
      <c r="P51" s="320"/>
      <c r="Q51" s="320"/>
      <c r="R51" s="320"/>
      <c r="S51" s="320"/>
    </row>
    <row r="52" spans="1:20" s="197" customFormat="1" ht="14">
      <c r="A52" s="320"/>
      <c r="B52" s="320"/>
      <c r="C52" s="320"/>
      <c r="D52" s="320"/>
      <c r="E52" s="320"/>
      <c r="F52" s="320"/>
      <c r="G52" s="320"/>
      <c r="H52" s="320"/>
      <c r="I52" s="320"/>
      <c r="J52" s="320"/>
      <c r="K52" s="320"/>
      <c r="L52" s="320"/>
      <c r="M52" s="320"/>
      <c r="N52" s="320"/>
      <c r="O52" s="320"/>
      <c r="P52" s="320"/>
      <c r="Q52" s="320"/>
      <c r="R52" s="320"/>
      <c r="S52" s="320"/>
    </row>
    <row r="53" spans="1:20" s="197" customFormat="1" ht="14">
      <c r="A53" s="320"/>
      <c r="B53" s="320"/>
      <c r="C53" s="320"/>
      <c r="D53" s="320"/>
      <c r="E53" s="320"/>
      <c r="F53" s="320"/>
      <c r="G53" s="320"/>
      <c r="H53" s="320"/>
      <c r="I53" s="320"/>
      <c r="J53" s="320"/>
      <c r="K53" s="320"/>
      <c r="L53" s="320"/>
      <c r="M53" s="320"/>
      <c r="N53" s="320"/>
      <c r="O53" s="320"/>
      <c r="P53" s="320"/>
      <c r="Q53" s="320"/>
      <c r="R53" s="320"/>
      <c r="S53" s="320"/>
    </row>
    <row r="54" spans="1:20" s="197" customFormat="1" ht="14">
      <c r="A54" s="320"/>
      <c r="B54" s="320"/>
      <c r="C54" s="320"/>
      <c r="D54" s="320"/>
      <c r="E54" s="320"/>
      <c r="F54" s="320"/>
      <c r="G54" s="320"/>
      <c r="H54" s="320"/>
      <c r="I54" s="320"/>
      <c r="J54" s="320"/>
      <c r="K54" s="320"/>
      <c r="L54" s="320"/>
      <c r="M54" s="320"/>
      <c r="N54" s="320"/>
      <c r="O54" s="320"/>
      <c r="P54" s="320"/>
      <c r="Q54" s="320"/>
      <c r="R54" s="320"/>
      <c r="S54" s="320"/>
    </row>
    <row r="55" spans="1:20" s="197" customFormat="1" ht="14">
      <c r="A55" s="320"/>
      <c r="B55" s="320"/>
      <c r="C55" s="320"/>
      <c r="D55" s="320"/>
      <c r="E55" s="320"/>
      <c r="F55" s="320"/>
      <c r="G55" s="320"/>
      <c r="H55" s="320"/>
      <c r="I55" s="320"/>
      <c r="J55" s="320"/>
      <c r="K55" s="320"/>
      <c r="L55" s="320"/>
      <c r="M55" s="320"/>
      <c r="N55" s="320"/>
      <c r="O55" s="320"/>
      <c r="P55" s="320"/>
      <c r="Q55" s="320"/>
      <c r="R55" s="320"/>
      <c r="S55" s="320"/>
    </row>
    <row r="56" spans="1:20" s="197" customFormat="1" ht="14">
      <c r="A56" s="320"/>
      <c r="B56" s="320"/>
      <c r="C56" s="320"/>
      <c r="D56" s="320"/>
      <c r="E56" s="320"/>
      <c r="F56" s="320"/>
      <c r="G56" s="320"/>
      <c r="H56" s="320"/>
      <c r="I56" s="320"/>
      <c r="J56" s="320"/>
      <c r="K56" s="320"/>
      <c r="L56" s="320"/>
      <c r="M56" s="320"/>
      <c r="N56" s="320"/>
      <c r="O56" s="320"/>
      <c r="P56" s="320"/>
      <c r="Q56" s="320"/>
      <c r="R56" s="320"/>
      <c r="S56" s="320"/>
    </row>
    <row r="57" spans="1:20" s="197" customFormat="1" ht="14">
      <c r="A57" s="320"/>
      <c r="B57" s="320"/>
      <c r="C57" s="320"/>
      <c r="D57" s="320"/>
      <c r="E57" s="320"/>
      <c r="F57" s="320"/>
      <c r="G57" s="320"/>
      <c r="H57" s="320"/>
      <c r="I57" s="320"/>
      <c r="J57" s="320"/>
      <c r="K57" s="320"/>
      <c r="L57" s="320"/>
      <c r="M57" s="320"/>
      <c r="N57" s="320"/>
      <c r="O57" s="320"/>
      <c r="P57" s="320"/>
      <c r="Q57" s="320"/>
      <c r="R57" s="320"/>
      <c r="S57" s="320"/>
    </row>
    <row r="58" spans="1:20" s="197" customFormat="1" ht="14">
      <c r="A58" s="320"/>
      <c r="B58" s="320"/>
      <c r="C58" s="320"/>
      <c r="D58" s="320"/>
      <c r="E58" s="320"/>
      <c r="F58" s="320"/>
      <c r="G58" s="320"/>
      <c r="H58" s="320"/>
      <c r="I58" s="320"/>
      <c r="J58" s="320"/>
      <c r="K58" s="320"/>
      <c r="L58" s="320"/>
      <c r="M58" s="320"/>
      <c r="N58" s="320"/>
      <c r="O58" s="320"/>
      <c r="P58" s="320"/>
      <c r="Q58" s="320"/>
      <c r="R58" s="320"/>
      <c r="S58" s="320"/>
    </row>
    <row r="59" spans="1:20" s="197" customFormat="1" ht="14">
      <c r="A59" s="320"/>
      <c r="B59" s="320"/>
      <c r="C59" s="320"/>
      <c r="D59" s="320"/>
      <c r="E59" s="320"/>
      <c r="F59" s="320"/>
      <c r="G59" s="320"/>
      <c r="H59" s="320"/>
      <c r="I59" s="320"/>
      <c r="J59" s="320"/>
      <c r="K59" s="320"/>
      <c r="L59" s="320"/>
      <c r="M59" s="320"/>
      <c r="N59" s="320"/>
      <c r="O59" s="320"/>
      <c r="P59" s="320"/>
      <c r="Q59" s="320"/>
      <c r="R59" s="320"/>
      <c r="S59" s="320"/>
    </row>
    <row r="60" spans="1:20" s="197" customFormat="1" ht="15" customHeight="1">
      <c r="A60" s="320"/>
      <c r="B60" s="320"/>
      <c r="C60" s="320"/>
      <c r="D60" s="320"/>
      <c r="E60" s="320"/>
      <c r="F60" s="320"/>
      <c r="G60" s="320"/>
      <c r="H60" s="320"/>
      <c r="I60" s="320"/>
      <c r="J60" s="320"/>
      <c r="K60" s="320"/>
      <c r="L60" s="320"/>
      <c r="M60" s="320"/>
      <c r="N60" s="320"/>
      <c r="O60" s="320"/>
      <c r="P60" s="320"/>
      <c r="Q60" s="320"/>
      <c r="R60" s="320"/>
      <c r="S60" s="320"/>
      <c r="T60" s="288" t="s">
        <v>341</v>
      </c>
    </row>
    <row r="61" spans="1:20" s="197" customFormat="1" ht="14">
      <c r="A61" s="294"/>
      <c r="B61" s="294"/>
      <c r="C61" s="294"/>
      <c r="D61" s="294"/>
      <c r="E61" s="294"/>
      <c r="F61" s="294"/>
      <c r="G61" s="294"/>
      <c r="H61" s="294"/>
      <c r="I61" s="294"/>
      <c r="J61" s="294"/>
      <c r="K61" s="294"/>
      <c r="L61" s="294"/>
      <c r="M61" s="294"/>
      <c r="N61" s="294"/>
      <c r="O61" s="294"/>
      <c r="P61" s="294"/>
      <c r="Q61" s="294"/>
      <c r="R61" s="294"/>
      <c r="S61" s="294"/>
    </row>
    <row r="62" spans="1:20" s="197" customFormat="1" ht="14">
      <c r="A62" s="323" t="s">
        <v>354</v>
      </c>
      <c r="B62" s="323"/>
      <c r="C62" s="323"/>
      <c r="D62" s="323"/>
      <c r="E62" s="323"/>
      <c r="F62" s="323"/>
      <c r="G62" s="323"/>
      <c r="H62" s="323"/>
      <c r="I62" s="323"/>
      <c r="J62" s="323"/>
      <c r="K62" s="323"/>
      <c r="L62" s="323"/>
      <c r="M62" s="323"/>
      <c r="N62" s="323"/>
      <c r="O62" s="323"/>
      <c r="P62" s="323"/>
      <c r="Q62" s="323"/>
      <c r="R62" s="323"/>
      <c r="S62" s="323"/>
    </row>
    <row r="63" spans="1:20" s="197" customFormat="1" ht="18" customHeight="1">
      <c r="A63" s="323"/>
      <c r="B63" s="323"/>
      <c r="C63" s="323"/>
      <c r="D63" s="323"/>
      <c r="E63" s="323"/>
      <c r="F63" s="323"/>
      <c r="G63" s="323"/>
      <c r="H63" s="323"/>
      <c r="I63" s="323"/>
      <c r="J63" s="323"/>
      <c r="K63" s="323"/>
      <c r="L63" s="323"/>
      <c r="M63" s="323"/>
      <c r="N63" s="323"/>
      <c r="O63" s="323"/>
      <c r="P63" s="323"/>
      <c r="Q63" s="323"/>
      <c r="R63" s="323"/>
      <c r="S63" s="323"/>
    </row>
    <row r="64" spans="1:20" s="197" customFormat="1" ht="14">
      <c r="A64" s="294"/>
      <c r="B64" s="294"/>
      <c r="C64" s="294"/>
      <c r="D64" s="294"/>
      <c r="E64" s="294"/>
      <c r="F64" s="294"/>
      <c r="G64" s="294"/>
      <c r="H64" s="294"/>
      <c r="I64" s="294"/>
      <c r="J64" s="294"/>
      <c r="K64" s="294"/>
      <c r="L64" s="294"/>
      <c r="M64" s="294"/>
      <c r="N64" s="294"/>
      <c r="O64" s="294"/>
      <c r="P64" s="294"/>
      <c r="Q64" s="294"/>
      <c r="R64" s="294"/>
      <c r="S64" s="294"/>
    </row>
    <row r="65" spans="1:19" s="197" customFormat="1" ht="14">
      <c r="A65" s="323" t="s">
        <v>355</v>
      </c>
      <c r="B65" s="323"/>
      <c r="C65" s="323"/>
      <c r="D65" s="323"/>
      <c r="E65" s="323"/>
      <c r="F65" s="323"/>
      <c r="G65" s="323"/>
      <c r="H65" s="323"/>
      <c r="I65" s="323"/>
      <c r="J65" s="323"/>
      <c r="K65" s="323"/>
      <c r="L65" s="323"/>
      <c r="M65" s="323"/>
      <c r="N65" s="323"/>
      <c r="O65" s="323"/>
      <c r="P65" s="323"/>
      <c r="Q65" s="323"/>
      <c r="R65" s="323"/>
      <c r="S65" s="323"/>
    </row>
    <row r="66" spans="1:19" s="197" customFormat="1" ht="18" customHeight="1">
      <c r="A66" s="323"/>
      <c r="B66" s="323"/>
      <c r="C66" s="323"/>
      <c r="D66" s="323"/>
      <c r="E66" s="323"/>
      <c r="F66" s="323"/>
      <c r="G66" s="323"/>
      <c r="H66" s="323"/>
      <c r="I66" s="323"/>
      <c r="J66" s="323"/>
      <c r="K66" s="323"/>
      <c r="L66" s="323"/>
      <c r="M66" s="323"/>
      <c r="N66" s="323"/>
      <c r="O66" s="323"/>
      <c r="P66" s="323"/>
      <c r="Q66" s="323"/>
      <c r="R66" s="323"/>
      <c r="S66" s="323"/>
    </row>
    <row r="67" spans="1:19" s="197" customFormat="1" ht="14">
      <c r="A67" s="294"/>
      <c r="B67" s="294"/>
      <c r="C67" s="294"/>
      <c r="D67" s="294"/>
      <c r="E67" s="294"/>
      <c r="F67" s="294"/>
      <c r="G67" s="294"/>
      <c r="H67" s="294"/>
      <c r="I67" s="294"/>
      <c r="J67" s="294"/>
      <c r="K67" s="294"/>
      <c r="L67" s="294"/>
      <c r="M67" s="294"/>
      <c r="N67" s="294"/>
      <c r="O67" s="294"/>
      <c r="P67" s="294"/>
      <c r="Q67" s="294"/>
      <c r="R67" s="294"/>
      <c r="S67" s="294"/>
    </row>
    <row r="68" spans="1:19" s="197" customFormat="1" ht="14">
      <c r="A68" s="323" t="s">
        <v>356</v>
      </c>
      <c r="B68" s="323"/>
      <c r="C68" s="323"/>
      <c r="D68" s="323"/>
      <c r="E68" s="323"/>
      <c r="F68" s="323"/>
      <c r="G68" s="323"/>
      <c r="H68" s="323"/>
      <c r="I68" s="323"/>
      <c r="J68" s="323"/>
      <c r="K68" s="323"/>
      <c r="L68" s="323"/>
      <c r="M68" s="323"/>
      <c r="N68" s="323"/>
      <c r="O68" s="323"/>
      <c r="P68" s="323"/>
      <c r="Q68" s="323"/>
      <c r="R68" s="323"/>
      <c r="S68" s="323"/>
    </row>
    <row r="69" spans="1:19" s="197" customFormat="1" ht="18" customHeight="1">
      <c r="A69" s="323"/>
      <c r="B69" s="323"/>
      <c r="C69" s="323"/>
      <c r="D69" s="323"/>
      <c r="E69" s="323"/>
      <c r="F69" s="323"/>
      <c r="G69" s="323"/>
      <c r="H69" s="323"/>
      <c r="I69" s="323"/>
      <c r="J69" s="323"/>
      <c r="K69" s="323"/>
      <c r="L69" s="323"/>
      <c r="M69" s="323"/>
      <c r="N69" s="323"/>
      <c r="O69" s="323"/>
      <c r="P69" s="323"/>
      <c r="Q69" s="323"/>
      <c r="R69" s="323"/>
      <c r="S69" s="323"/>
    </row>
    <row r="70" spans="1:19" s="197" customFormat="1" ht="14">
      <c r="A70" s="294"/>
      <c r="B70" s="294"/>
      <c r="C70" s="294"/>
      <c r="D70" s="294"/>
      <c r="E70" s="294"/>
      <c r="F70" s="294"/>
      <c r="G70" s="294"/>
      <c r="H70" s="294"/>
      <c r="I70" s="294"/>
      <c r="J70" s="294"/>
      <c r="K70" s="294"/>
      <c r="L70" s="294"/>
      <c r="M70" s="294"/>
      <c r="N70" s="294"/>
      <c r="O70" s="294"/>
      <c r="P70" s="294"/>
      <c r="Q70" s="294"/>
      <c r="R70" s="294"/>
      <c r="S70" s="294"/>
    </row>
    <row r="71" spans="1:19" s="197" customFormat="1" ht="14">
      <c r="A71" s="323" t="s">
        <v>367</v>
      </c>
      <c r="B71" s="323"/>
      <c r="C71" s="323"/>
      <c r="D71" s="323"/>
      <c r="E71" s="323"/>
      <c r="F71" s="323"/>
      <c r="G71" s="323"/>
      <c r="H71" s="323"/>
      <c r="I71" s="323"/>
      <c r="J71" s="323"/>
      <c r="K71" s="323"/>
      <c r="L71" s="323"/>
      <c r="M71" s="323"/>
      <c r="N71" s="323"/>
      <c r="O71" s="323"/>
      <c r="P71" s="323"/>
      <c r="Q71" s="323"/>
      <c r="R71" s="323"/>
      <c r="S71" s="323"/>
    </row>
    <row r="72" spans="1:19" s="197" customFormat="1" ht="14">
      <c r="A72" s="294"/>
      <c r="B72" s="294"/>
      <c r="C72" s="294"/>
      <c r="D72" s="294"/>
      <c r="E72" s="294"/>
      <c r="F72" s="294"/>
      <c r="G72" s="294"/>
      <c r="H72" s="294"/>
      <c r="I72" s="294"/>
      <c r="J72" s="294"/>
      <c r="K72" s="294"/>
      <c r="L72" s="294"/>
      <c r="M72" s="294"/>
      <c r="N72" s="294"/>
      <c r="O72" s="294"/>
      <c r="P72" s="294"/>
      <c r="Q72" s="294"/>
      <c r="R72" s="294"/>
      <c r="S72" s="294"/>
    </row>
    <row r="73" spans="1:19" s="197" customFormat="1" ht="14">
      <c r="A73" s="294"/>
      <c r="B73" s="294"/>
      <c r="C73" s="294"/>
      <c r="D73" s="294"/>
      <c r="E73" s="294"/>
      <c r="F73" s="294"/>
      <c r="G73" s="294"/>
      <c r="H73" s="294"/>
      <c r="I73" s="294"/>
      <c r="J73" s="294"/>
      <c r="K73" s="294"/>
      <c r="L73" s="294"/>
      <c r="M73" s="294"/>
      <c r="N73" s="294"/>
      <c r="O73" s="294"/>
      <c r="P73" s="294"/>
      <c r="Q73" s="294"/>
      <c r="R73" s="294"/>
      <c r="S73" s="294"/>
    </row>
    <row r="74" spans="1:19" s="197" customFormat="1" ht="14">
      <c r="A74" s="326" t="s">
        <v>330</v>
      </c>
      <c r="B74" s="326"/>
      <c r="C74" s="326"/>
      <c r="D74" s="326"/>
      <c r="E74" s="326"/>
      <c r="F74" s="326"/>
      <c r="G74" s="326"/>
      <c r="H74" s="326"/>
      <c r="I74" s="326"/>
      <c r="J74" s="326"/>
      <c r="K74" s="326"/>
      <c r="L74" s="326"/>
      <c r="M74" s="326"/>
      <c r="N74" s="326"/>
      <c r="O74" s="326"/>
      <c r="P74" s="326"/>
      <c r="Q74" s="326"/>
      <c r="R74" s="326"/>
      <c r="S74" s="326"/>
    </row>
    <row r="75" spans="1:19" s="197" customFormat="1" ht="14">
      <c r="A75" s="326"/>
      <c r="B75" s="326"/>
      <c r="C75" s="326"/>
      <c r="D75" s="326"/>
      <c r="E75" s="326"/>
      <c r="F75" s="326"/>
      <c r="G75" s="326"/>
      <c r="H75" s="326"/>
      <c r="I75" s="326"/>
      <c r="J75" s="326"/>
      <c r="K75" s="326"/>
      <c r="L75" s="326"/>
      <c r="M75" s="326"/>
      <c r="N75" s="326"/>
      <c r="O75" s="326"/>
      <c r="P75" s="326"/>
      <c r="Q75" s="326"/>
      <c r="R75" s="326"/>
      <c r="S75" s="326"/>
    </row>
    <row r="76" spans="1:19" s="197" customFormat="1" ht="14">
      <c r="A76" s="243"/>
      <c r="B76" s="243"/>
      <c r="C76" s="243"/>
      <c r="D76" s="243"/>
      <c r="E76" s="243"/>
      <c r="F76" s="243"/>
      <c r="G76" s="243"/>
      <c r="H76" s="243"/>
      <c r="I76" s="243"/>
      <c r="J76" s="243"/>
      <c r="K76" s="243"/>
      <c r="L76" s="243"/>
      <c r="M76" s="243"/>
      <c r="N76" s="243"/>
      <c r="O76" s="243"/>
      <c r="P76" s="243"/>
      <c r="Q76" s="243"/>
      <c r="R76" s="243"/>
      <c r="S76" s="243"/>
    </row>
    <row r="77" spans="1:19" s="197" customFormat="1" ht="14">
      <c r="A77" s="243"/>
      <c r="B77" s="243"/>
      <c r="C77" s="243"/>
      <c r="D77" s="243"/>
      <c r="E77" s="243"/>
      <c r="F77" s="243"/>
      <c r="G77" s="243"/>
      <c r="H77" s="243"/>
      <c r="I77" s="243"/>
      <c r="J77" s="243"/>
      <c r="K77" s="243"/>
      <c r="L77" s="243"/>
      <c r="M77" s="243"/>
      <c r="N77" s="243"/>
      <c r="O77" s="243"/>
      <c r="P77" s="243"/>
      <c r="Q77" s="243"/>
      <c r="R77" s="243"/>
      <c r="S77" s="243"/>
    </row>
    <row r="78" spans="1:19" s="197" customFormat="1" ht="14">
      <c r="A78" s="243"/>
      <c r="B78" s="243"/>
      <c r="C78" s="243"/>
      <c r="D78" s="243"/>
      <c r="E78" s="243"/>
      <c r="F78" s="243"/>
      <c r="G78" s="243"/>
      <c r="H78" s="243"/>
      <c r="I78" s="243"/>
      <c r="J78" s="243"/>
      <c r="K78" s="243"/>
      <c r="L78" s="243"/>
      <c r="M78" s="243"/>
      <c r="N78" s="243"/>
      <c r="O78" s="243"/>
      <c r="P78" s="243"/>
      <c r="Q78" s="243"/>
      <c r="R78" s="243"/>
      <c r="S78" s="243"/>
    </row>
    <row r="79" spans="1:19" s="197" customFormat="1" ht="14">
      <c r="A79" s="243"/>
      <c r="B79" s="243"/>
      <c r="C79" s="243"/>
      <c r="D79" s="243"/>
      <c r="E79" s="243"/>
      <c r="F79" s="243"/>
      <c r="G79" s="243"/>
      <c r="H79" s="243"/>
      <c r="I79" s="243"/>
      <c r="J79" s="243"/>
      <c r="K79" s="243"/>
      <c r="L79" s="243"/>
      <c r="M79" s="243"/>
      <c r="N79" s="243"/>
      <c r="O79" s="243"/>
      <c r="P79" s="243"/>
      <c r="Q79" s="243"/>
      <c r="R79" s="243"/>
      <c r="S79" s="243"/>
    </row>
    <row r="80" spans="1:19" s="197" customFormat="1" ht="14">
      <c r="A80" s="243"/>
      <c r="B80" s="243"/>
      <c r="C80" s="243"/>
      <c r="D80" s="243"/>
      <c r="E80" s="243"/>
      <c r="F80" s="243"/>
      <c r="G80" s="243"/>
      <c r="H80" s="243"/>
      <c r="I80" s="243"/>
      <c r="J80" s="243"/>
      <c r="K80" s="243"/>
      <c r="L80" s="243"/>
      <c r="M80" s="243"/>
      <c r="N80" s="243"/>
      <c r="O80" s="243"/>
      <c r="P80" s="243"/>
      <c r="Q80" s="243"/>
      <c r="R80" s="243"/>
      <c r="S80" s="243"/>
    </row>
    <row r="81" spans="1:19" s="197" customFormat="1" ht="14">
      <c r="A81" s="243"/>
      <c r="B81" s="243"/>
      <c r="C81" s="243"/>
      <c r="D81" s="243"/>
      <c r="E81" s="243"/>
      <c r="F81" s="243"/>
      <c r="G81" s="243"/>
      <c r="H81" s="243"/>
      <c r="I81" s="243"/>
      <c r="J81" s="243"/>
      <c r="K81" s="243"/>
      <c r="L81" s="243"/>
      <c r="M81" s="243"/>
      <c r="N81" s="243"/>
      <c r="O81" s="243"/>
      <c r="P81" s="243"/>
      <c r="Q81" s="243"/>
      <c r="R81" s="243"/>
      <c r="S81" s="243"/>
    </row>
    <row r="82" spans="1:19" s="197" customFormat="1" ht="14">
      <c r="A82" s="243"/>
      <c r="B82" s="243"/>
      <c r="C82" s="243"/>
      <c r="D82" s="243"/>
      <c r="E82" s="243"/>
      <c r="F82" s="243"/>
      <c r="G82" s="243"/>
      <c r="H82" s="243"/>
      <c r="I82" s="243"/>
      <c r="J82" s="243"/>
      <c r="K82" s="243"/>
      <c r="L82" s="243"/>
      <c r="M82" s="243"/>
      <c r="N82" s="243"/>
      <c r="O82" s="243"/>
      <c r="P82" s="243"/>
      <c r="Q82" s="243"/>
      <c r="R82" s="243"/>
      <c r="S82" s="243"/>
    </row>
    <row r="83" spans="1:19" s="197" customFormat="1" ht="14">
      <c r="A83" s="243"/>
      <c r="B83" s="243"/>
      <c r="C83" s="243"/>
      <c r="D83" s="243"/>
      <c r="E83" s="243"/>
      <c r="F83" s="243"/>
      <c r="G83" s="243"/>
      <c r="H83" s="243"/>
      <c r="I83" s="243"/>
      <c r="J83" s="243"/>
      <c r="K83" s="243"/>
      <c r="L83" s="243"/>
      <c r="M83" s="243"/>
      <c r="N83" s="243"/>
      <c r="O83" s="243"/>
      <c r="P83" s="243"/>
      <c r="Q83" s="243"/>
      <c r="R83" s="243"/>
      <c r="S83" s="243"/>
    </row>
    <row r="84" spans="1:19" s="197" customFormat="1" ht="14">
      <c r="A84" s="243"/>
      <c r="B84" s="243"/>
      <c r="C84" s="243"/>
      <c r="D84" s="243"/>
      <c r="E84" s="243"/>
      <c r="F84" s="243"/>
      <c r="G84" s="243"/>
      <c r="H84" s="243"/>
      <c r="I84" s="243"/>
      <c r="J84" s="243"/>
      <c r="K84" s="243"/>
      <c r="L84" s="243"/>
      <c r="M84" s="243"/>
      <c r="N84" s="243"/>
      <c r="O84" s="243"/>
      <c r="P84" s="243"/>
      <c r="Q84" s="243"/>
      <c r="R84" s="243"/>
      <c r="S84" s="243"/>
    </row>
    <row r="85" spans="1:19" s="197" customFormat="1" ht="14">
      <c r="A85" s="243"/>
      <c r="B85" s="243"/>
      <c r="C85" s="243"/>
      <c r="D85" s="243"/>
      <c r="E85" s="243"/>
      <c r="F85" s="243"/>
      <c r="G85" s="243"/>
      <c r="H85" s="243"/>
      <c r="I85" s="243"/>
      <c r="J85" s="243"/>
      <c r="K85" s="243"/>
      <c r="L85" s="243"/>
      <c r="M85" s="243"/>
      <c r="N85" s="243"/>
      <c r="O85" s="243"/>
      <c r="P85" s="243"/>
      <c r="Q85" s="243"/>
      <c r="R85" s="243"/>
      <c r="S85" s="243"/>
    </row>
    <row r="86" spans="1:19" s="197" customFormat="1" ht="14">
      <c r="A86" s="243"/>
      <c r="B86" s="243"/>
      <c r="C86" s="243"/>
      <c r="D86" s="243"/>
      <c r="E86" s="243"/>
      <c r="F86" s="243"/>
      <c r="G86" s="243"/>
      <c r="H86" s="243"/>
      <c r="I86" s="243"/>
      <c r="J86" s="243"/>
      <c r="K86" s="243"/>
      <c r="L86" s="243"/>
      <c r="M86" s="243"/>
      <c r="N86" s="243"/>
      <c r="O86" s="243"/>
      <c r="P86" s="243"/>
      <c r="Q86" s="243"/>
      <c r="R86" s="243"/>
      <c r="S86" s="243"/>
    </row>
    <row r="87" spans="1:19" s="197" customFormat="1" ht="14">
      <c r="A87" s="243"/>
      <c r="B87" s="243"/>
      <c r="C87" s="243"/>
      <c r="D87" s="243"/>
      <c r="E87" s="243"/>
      <c r="F87" s="243"/>
      <c r="G87" s="243"/>
      <c r="H87" s="243"/>
      <c r="I87" s="243"/>
      <c r="J87" s="243"/>
      <c r="K87" s="243"/>
      <c r="L87" s="243"/>
      <c r="M87" s="243"/>
      <c r="N87" s="243"/>
      <c r="O87" s="243"/>
      <c r="P87" s="243"/>
      <c r="Q87" s="243"/>
      <c r="R87" s="243"/>
      <c r="S87" s="243"/>
    </row>
    <row r="88" spans="1:19" s="197" customFormat="1" ht="14">
      <c r="A88" s="243"/>
      <c r="B88" s="243"/>
      <c r="C88" s="243"/>
      <c r="D88" s="243"/>
      <c r="E88" s="243"/>
      <c r="F88" s="243"/>
      <c r="G88" s="243"/>
      <c r="H88" s="243"/>
      <c r="I88" s="243"/>
      <c r="J88" s="243"/>
      <c r="K88" s="243"/>
      <c r="L88" s="243"/>
      <c r="M88" s="243"/>
      <c r="N88" s="243"/>
      <c r="O88" s="243"/>
      <c r="P88" s="243"/>
      <c r="Q88" s="243"/>
      <c r="R88" s="243"/>
      <c r="S88" s="243"/>
    </row>
    <row r="89" spans="1:19" s="197" customFormat="1" ht="14">
      <c r="A89" s="243"/>
      <c r="B89" s="243"/>
      <c r="C89" s="243"/>
      <c r="D89" s="243"/>
      <c r="E89" s="243"/>
      <c r="F89" s="243"/>
      <c r="G89" s="243"/>
      <c r="H89" s="243"/>
      <c r="I89" s="243"/>
      <c r="J89" s="243"/>
      <c r="K89" s="243"/>
      <c r="L89" s="243"/>
      <c r="M89" s="243"/>
      <c r="N89" s="243"/>
      <c r="O89" s="243"/>
      <c r="P89" s="243"/>
      <c r="Q89" s="243"/>
      <c r="R89" s="243"/>
      <c r="S89" s="243"/>
    </row>
    <row r="90" spans="1:19" s="197" customFormat="1" ht="14">
      <c r="A90" s="243"/>
      <c r="B90" s="243"/>
      <c r="C90" s="243"/>
      <c r="D90" s="243"/>
      <c r="E90" s="243"/>
      <c r="F90" s="243"/>
      <c r="G90" s="243"/>
      <c r="H90" s="243"/>
      <c r="I90" s="243"/>
      <c r="J90" s="243"/>
      <c r="K90" s="243"/>
      <c r="L90" s="243"/>
      <c r="M90" s="243"/>
      <c r="N90" s="243"/>
      <c r="O90" s="243"/>
      <c r="P90" s="243"/>
      <c r="Q90" s="243"/>
      <c r="R90" s="243"/>
      <c r="S90" s="243"/>
    </row>
    <row r="91" spans="1:19" s="197" customFormat="1" ht="14">
      <c r="A91" s="243"/>
      <c r="B91" s="243"/>
      <c r="C91" s="243"/>
      <c r="D91" s="243"/>
      <c r="E91" s="243"/>
      <c r="F91" s="243"/>
      <c r="G91" s="243"/>
      <c r="H91" s="243"/>
      <c r="I91" s="243"/>
      <c r="J91" s="243"/>
      <c r="K91" s="243"/>
      <c r="L91" s="243"/>
      <c r="M91" s="243"/>
      <c r="N91" s="243"/>
      <c r="O91" s="243"/>
      <c r="P91" s="243"/>
      <c r="Q91" s="243"/>
      <c r="R91" s="243"/>
      <c r="S91" s="243"/>
    </row>
    <row r="92" spans="1:19" s="197" customFormat="1" ht="14">
      <c r="A92" s="243"/>
      <c r="B92" s="243"/>
      <c r="C92" s="243"/>
      <c r="D92" s="243"/>
      <c r="E92" s="243"/>
      <c r="F92" s="243"/>
      <c r="G92" s="243"/>
      <c r="H92" s="243"/>
      <c r="I92" s="243"/>
      <c r="J92" s="243"/>
      <c r="K92" s="243"/>
      <c r="L92" s="243"/>
      <c r="M92" s="243"/>
      <c r="N92" s="243"/>
      <c r="O92" s="243"/>
      <c r="P92" s="243"/>
      <c r="Q92" s="243"/>
      <c r="R92" s="243"/>
      <c r="S92" s="243"/>
    </row>
    <row r="93" spans="1:19" s="197" customFormat="1" ht="14">
      <c r="A93" s="243"/>
      <c r="B93" s="243"/>
      <c r="C93" s="243"/>
      <c r="D93" s="243"/>
      <c r="E93" s="243"/>
      <c r="F93" s="243"/>
      <c r="G93" s="243"/>
      <c r="H93" s="243"/>
      <c r="I93" s="243"/>
      <c r="J93" s="243"/>
      <c r="K93" s="243"/>
      <c r="L93" s="243"/>
      <c r="M93" s="243"/>
      <c r="N93" s="243"/>
      <c r="O93" s="243"/>
      <c r="P93" s="243"/>
      <c r="Q93" s="243"/>
      <c r="R93" s="243"/>
      <c r="S93" s="243"/>
    </row>
    <row r="94" spans="1:19" s="197" customFormat="1" ht="14">
      <c r="A94" s="243"/>
      <c r="B94" s="243"/>
      <c r="C94" s="243"/>
      <c r="D94" s="243"/>
      <c r="E94" s="243"/>
      <c r="F94" s="243"/>
      <c r="G94" s="243"/>
      <c r="H94" s="243"/>
      <c r="I94" s="243"/>
      <c r="J94" s="243"/>
      <c r="K94" s="243"/>
      <c r="L94" s="243"/>
      <c r="M94" s="243"/>
      <c r="N94" s="243"/>
      <c r="O94" s="243"/>
      <c r="P94" s="243"/>
      <c r="Q94" s="243"/>
      <c r="R94" s="243"/>
      <c r="S94" s="243"/>
    </row>
    <row r="95" spans="1:19" s="197" customFormat="1" ht="14">
      <c r="A95" s="243"/>
      <c r="B95" s="243"/>
      <c r="C95" s="243"/>
      <c r="D95" s="243"/>
      <c r="E95" s="243"/>
      <c r="F95" s="243"/>
      <c r="G95" s="243"/>
      <c r="H95" s="243"/>
      <c r="I95" s="243"/>
      <c r="J95" s="243"/>
      <c r="K95" s="243"/>
      <c r="L95" s="243"/>
      <c r="M95" s="243"/>
      <c r="N95" s="243"/>
      <c r="O95" s="243"/>
      <c r="P95" s="243"/>
      <c r="Q95" s="243"/>
      <c r="R95" s="243"/>
      <c r="S95" s="243"/>
    </row>
    <row r="96" spans="1:19" s="197" customFormat="1" ht="14">
      <c r="A96" s="243"/>
      <c r="B96" s="243"/>
      <c r="C96" s="243"/>
      <c r="D96" s="243"/>
      <c r="E96" s="243"/>
      <c r="F96" s="243"/>
      <c r="G96" s="243"/>
      <c r="H96" s="243"/>
      <c r="I96" s="243"/>
      <c r="J96" s="243"/>
      <c r="K96" s="243"/>
      <c r="L96" s="243"/>
      <c r="M96" s="243"/>
      <c r="N96" s="243"/>
      <c r="O96" s="243"/>
      <c r="P96" s="243"/>
      <c r="Q96" s="243"/>
      <c r="R96" s="243"/>
      <c r="S96" s="243"/>
    </row>
    <row r="97" spans="1:19" s="197" customFormat="1" ht="14">
      <c r="A97" s="243"/>
      <c r="B97" s="243"/>
      <c r="C97" s="243"/>
      <c r="D97" s="243"/>
      <c r="E97" s="243"/>
      <c r="F97" s="243"/>
      <c r="G97" s="243"/>
      <c r="H97" s="243"/>
      <c r="I97" s="243"/>
      <c r="J97" s="243"/>
      <c r="K97" s="243"/>
      <c r="L97" s="243"/>
      <c r="M97" s="243"/>
      <c r="N97" s="243"/>
      <c r="O97" s="243"/>
      <c r="P97" s="243"/>
      <c r="Q97" s="243"/>
      <c r="R97" s="243"/>
      <c r="S97" s="243"/>
    </row>
    <row r="98" spans="1:19" s="197" customFormat="1" ht="14">
      <c r="A98" s="243"/>
      <c r="B98" s="243"/>
      <c r="C98" s="243"/>
      <c r="D98" s="243"/>
      <c r="E98" s="243"/>
      <c r="F98" s="243"/>
      <c r="G98" s="243"/>
      <c r="H98" s="243"/>
      <c r="I98" s="243"/>
      <c r="J98" s="243"/>
      <c r="K98" s="243"/>
      <c r="L98" s="243"/>
      <c r="M98" s="243"/>
      <c r="N98" s="243"/>
      <c r="O98" s="243"/>
      <c r="P98" s="243"/>
      <c r="Q98" s="243"/>
      <c r="R98" s="243"/>
      <c r="S98" s="243"/>
    </row>
    <row r="99" spans="1:19" s="197" customFormat="1" ht="14">
      <c r="A99" s="243"/>
      <c r="B99" s="243"/>
      <c r="C99" s="243"/>
      <c r="D99" s="243"/>
      <c r="E99" s="243"/>
      <c r="F99" s="243"/>
      <c r="G99" s="243"/>
      <c r="H99" s="243"/>
      <c r="I99" s="243"/>
      <c r="J99" s="243"/>
      <c r="K99" s="243"/>
      <c r="L99" s="243"/>
      <c r="M99" s="243"/>
      <c r="N99" s="243"/>
      <c r="O99" s="243"/>
      <c r="P99" s="243"/>
      <c r="Q99" s="243"/>
      <c r="R99" s="243"/>
      <c r="S99" s="243"/>
    </row>
    <row r="100" spans="1:19" s="197" customFormat="1" ht="14">
      <c r="A100" s="243"/>
      <c r="B100" s="243"/>
      <c r="C100" s="243"/>
      <c r="D100" s="243"/>
      <c r="E100" s="243"/>
      <c r="F100" s="243"/>
      <c r="G100" s="243"/>
      <c r="H100" s="243"/>
      <c r="I100" s="243"/>
      <c r="J100" s="243"/>
      <c r="K100" s="243"/>
      <c r="L100" s="243"/>
      <c r="M100" s="243"/>
      <c r="N100" s="243"/>
      <c r="O100" s="243"/>
      <c r="P100" s="243"/>
      <c r="Q100" s="243"/>
      <c r="R100" s="243"/>
      <c r="S100" s="243"/>
    </row>
    <row r="101" spans="1:19" s="197" customFormat="1" ht="14">
      <c r="A101" s="243"/>
      <c r="B101" s="243"/>
      <c r="C101" s="243"/>
      <c r="D101" s="243"/>
      <c r="E101" s="243"/>
      <c r="F101" s="243"/>
      <c r="G101" s="243"/>
      <c r="H101" s="243"/>
      <c r="I101" s="243"/>
      <c r="J101" s="243"/>
      <c r="K101" s="243"/>
      <c r="L101" s="243"/>
      <c r="M101" s="243"/>
      <c r="N101" s="243"/>
      <c r="O101" s="243"/>
      <c r="P101" s="243"/>
      <c r="Q101" s="243"/>
      <c r="R101" s="243"/>
      <c r="S101" s="243"/>
    </row>
    <row r="102" spans="1:19" s="197" customFormat="1" ht="14">
      <c r="A102" s="243"/>
      <c r="B102" s="243"/>
      <c r="C102" s="243"/>
      <c r="D102" s="243"/>
      <c r="E102" s="243"/>
      <c r="F102" s="243"/>
      <c r="G102" s="243"/>
      <c r="H102" s="243"/>
      <c r="I102" s="243"/>
      <c r="J102" s="243"/>
      <c r="K102" s="243"/>
      <c r="L102" s="243"/>
      <c r="M102" s="243"/>
      <c r="N102" s="243"/>
      <c r="O102" s="243"/>
      <c r="P102" s="243"/>
      <c r="Q102" s="243"/>
      <c r="R102" s="243"/>
      <c r="S102" s="243"/>
    </row>
    <row r="103" spans="1:19" s="197" customFormat="1" ht="14">
      <c r="A103" s="243"/>
      <c r="B103" s="243"/>
      <c r="C103" s="243"/>
      <c r="D103" s="243"/>
      <c r="E103" s="243"/>
      <c r="F103" s="243"/>
      <c r="G103" s="243"/>
      <c r="H103" s="243"/>
      <c r="I103" s="243"/>
      <c r="J103" s="243"/>
      <c r="K103" s="243"/>
      <c r="L103" s="243"/>
      <c r="M103" s="243"/>
      <c r="N103" s="243"/>
      <c r="O103" s="243"/>
      <c r="P103" s="243"/>
      <c r="Q103" s="243"/>
      <c r="R103" s="243"/>
      <c r="S103" s="243"/>
    </row>
    <row r="104" spans="1:19" s="197" customFormat="1" ht="14">
      <c r="A104" s="243"/>
      <c r="B104" s="243"/>
      <c r="C104" s="243"/>
      <c r="D104" s="243"/>
      <c r="E104" s="243"/>
      <c r="F104" s="243"/>
      <c r="G104" s="243"/>
      <c r="H104" s="243"/>
      <c r="I104" s="243"/>
      <c r="J104" s="243"/>
      <c r="K104" s="243"/>
      <c r="L104" s="243"/>
      <c r="M104" s="243"/>
      <c r="N104" s="243"/>
      <c r="O104" s="243"/>
      <c r="P104" s="243"/>
      <c r="Q104" s="243"/>
      <c r="R104" s="243"/>
      <c r="S104" s="243"/>
    </row>
    <row r="105" spans="1:19" s="197" customFormat="1" ht="14">
      <c r="A105" s="243"/>
      <c r="B105" s="243"/>
      <c r="C105" s="243"/>
      <c r="D105" s="243"/>
      <c r="E105" s="243"/>
      <c r="F105" s="243"/>
      <c r="G105" s="243"/>
      <c r="H105" s="243"/>
      <c r="I105" s="243"/>
      <c r="J105" s="243"/>
      <c r="K105" s="243"/>
      <c r="L105" s="243"/>
      <c r="M105" s="243"/>
      <c r="N105" s="243"/>
      <c r="O105" s="243"/>
      <c r="P105" s="243"/>
      <c r="Q105" s="243"/>
      <c r="R105" s="243"/>
      <c r="S105" s="243"/>
    </row>
    <row r="106" spans="1:19" s="197" customFormat="1" ht="14">
      <c r="A106" s="243"/>
      <c r="B106" s="243"/>
      <c r="C106" s="243"/>
      <c r="D106" s="243"/>
      <c r="E106" s="243"/>
      <c r="F106" s="243"/>
      <c r="G106" s="243"/>
      <c r="H106" s="243"/>
      <c r="I106" s="243"/>
      <c r="J106" s="243"/>
      <c r="K106" s="243"/>
      <c r="L106" s="243"/>
      <c r="M106" s="243"/>
      <c r="N106" s="243"/>
      <c r="O106" s="243"/>
      <c r="P106" s="243"/>
      <c r="Q106" s="243"/>
      <c r="R106" s="243"/>
      <c r="S106" s="243"/>
    </row>
    <row r="107" spans="1:19" s="197" customFormat="1" ht="14">
      <c r="A107" s="243"/>
      <c r="B107" s="243"/>
      <c r="C107" s="243"/>
      <c r="D107" s="243"/>
      <c r="E107" s="243"/>
      <c r="F107" s="243"/>
      <c r="G107" s="243"/>
      <c r="H107" s="243"/>
      <c r="I107" s="243"/>
      <c r="J107" s="243"/>
      <c r="K107" s="243"/>
      <c r="L107" s="243"/>
      <c r="M107" s="243"/>
      <c r="N107" s="243"/>
      <c r="O107" s="243"/>
      <c r="P107" s="243"/>
      <c r="Q107" s="243"/>
      <c r="R107" s="243"/>
      <c r="S107" s="243"/>
    </row>
    <row r="108" spans="1:19" s="197" customFormat="1" ht="14">
      <c r="A108" s="243"/>
      <c r="B108" s="243"/>
      <c r="C108" s="243"/>
      <c r="D108" s="243"/>
      <c r="E108" s="243"/>
      <c r="F108" s="243"/>
      <c r="G108" s="243"/>
      <c r="H108" s="243"/>
      <c r="I108" s="243"/>
      <c r="J108" s="243"/>
      <c r="K108" s="243"/>
      <c r="L108" s="243"/>
      <c r="M108" s="243"/>
      <c r="N108" s="243"/>
      <c r="O108" s="243"/>
      <c r="P108" s="243"/>
      <c r="Q108" s="243"/>
      <c r="R108" s="243"/>
      <c r="S108" s="243"/>
    </row>
    <row r="109" spans="1:19" s="197" customFormat="1" ht="14">
      <c r="A109" s="243"/>
      <c r="B109" s="243"/>
      <c r="C109" s="243"/>
      <c r="D109" s="243"/>
      <c r="E109" s="243"/>
      <c r="F109" s="243"/>
      <c r="G109" s="243"/>
      <c r="H109" s="243"/>
      <c r="I109" s="243"/>
      <c r="J109" s="243"/>
      <c r="K109" s="243"/>
      <c r="L109" s="243"/>
      <c r="M109" s="243"/>
      <c r="N109" s="243"/>
      <c r="O109" s="243"/>
      <c r="P109" s="243"/>
      <c r="Q109" s="243"/>
      <c r="R109" s="243"/>
      <c r="S109" s="243"/>
    </row>
    <row r="110" spans="1:19" s="197" customFormat="1" ht="14">
      <c r="A110" s="243"/>
      <c r="B110" s="243"/>
      <c r="C110" s="243"/>
      <c r="D110" s="243"/>
      <c r="E110" s="243"/>
      <c r="F110" s="243"/>
      <c r="G110" s="243"/>
      <c r="H110" s="243"/>
      <c r="I110" s="243"/>
      <c r="J110" s="243"/>
      <c r="K110" s="243"/>
      <c r="L110" s="243"/>
      <c r="M110" s="243"/>
      <c r="N110" s="243"/>
      <c r="O110" s="243"/>
      <c r="P110" s="243"/>
      <c r="Q110" s="243"/>
      <c r="R110" s="243"/>
      <c r="S110" s="243"/>
    </row>
    <row r="111" spans="1:19" s="197" customFormat="1" ht="14">
      <c r="A111" s="243"/>
      <c r="B111" s="243"/>
      <c r="C111" s="243"/>
      <c r="D111" s="243"/>
      <c r="E111" s="243"/>
      <c r="F111" s="243"/>
      <c r="G111" s="243"/>
      <c r="H111" s="243"/>
      <c r="I111" s="243"/>
      <c r="J111" s="243"/>
      <c r="K111" s="243"/>
      <c r="L111" s="243"/>
      <c r="M111" s="243"/>
      <c r="N111" s="243"/>
      <c r="O111" s="243"/>
      <c r="P111" s="243"/>
      <c r="Q111" s="243"/>
      <c r="R111" s="243"/>
      <c r="S111" s="243"/>
    </row>
    <row r="112" spans="1:19" s="197" customFormat="1" ht="14">
      <c r="A112" s="243"/>
      <c r="B112" s="243"/>
      <c r="C112" s="243"/>
      <c r="D112" s="243"/>
      <c r="E112" s="243"/>
      <c r="F112" s="243"/>
      <c r="G112" s="243"/>
      <c r="H112" s="243"/>
      <c r="I112" s="243"/>
      <c r="J112" s="243"/>
      <c r="K112" s="243"/>
      <c r="L112" s="243"/>
      <c r="M112" s="243"/>
      <c r="N112" s="243"/>
      <c r="O112" s="243"/>
      <c r="P112" s="243"/>
      <c r="Q112" s="243"/>
      <c r="R112" s="243"/>
      <c r="S112" s="243"/>
    </row>
    <row r="113" spans="1:19" s="197" customFormat="1" ht="14">
      <c r="A113" s="243"/>
      <c r="B113" s="243"/>
      <c r="C113" s="243"/>
      <c r="D113" s="243"/>
      <c r="E113" s="243"/>
      <c r="F113" s="243"/>
      <c r="G113" s="243"/>
      <c r="H113" s="243"/>
      <c r="I113" s="243"/>
      <c r="J113" s="243"/>
      <c r="K113" s="243"/>
      <c r="L113" s="243"/>
      <c r="M113" s="243"/>
      <c r="N113" s="243"/>
      <c r="O113" s="243"/>
      <c r="P113" s="243"/>
      <c r="Q113" s="243"/>
      <c r="R113" s="243"/>
      <c r="S113" s="243"/>
    </row>
    <row r="114" spans="1:19" s="197" customFormat="1" ht="14">
      <c r="A114" s="243"/>
      <c r="B114" s="243"/>
      <c r="C114" s="243"/>
      <c r="D114" s="243"/>
      <c r="E114" s="243"/>
      <c r="F114" s="243"/>
      <c r="G114" s="243"/>
      <c r="H114" s="243"/>
      <c r="I114" s="243"/>
      <c r="J114" s="243"/>
      <c r="K114" s="243"/>
      <c r="L114" s="243"/>
      <c r="M114" s="243"/>
      <c r="N114" s="243"/>
      <c r="O114" s="243"/>
      <c r="P114" s="243"/>
      <c r="Q114" s="243"/>
      <c r="R114" s="243"/>
      <c r="S114" s="243"/>
    </row>
    <row r="115" spans="1:19" s="197" customFormat="1" ht="14">
      <c r="A115" s="243"/>
      <c r="B115" s="243"/>
      <c r="C115" s="243"/>
      <c r="D115" s="243"/>
      <c r="E115" s="243"/>
      <c r="F115" s="243"/>
      <c r="G115" s="243"/>
      <c r="H115" s="243"/>
      <c r="I115" s="243"/>
      <c r="J115" s="243"/>
      <c r="K115" s="243"/>
      <c r="L115" s="243"/>
      <c r="M115" s="243"/>
      <c r="N115" s="243"/>
      <c r="O115" s="243"/>
      <c r="P115" s="243"/>
      <c r="Q115" s="243"/>
      <c r="R115" s="243"/>
      <c r="S115" s="243"/>
    </row>
    <row r="116" spans="1:19" s="197" customFormat="1" ht="14">
      <c r="A116" s="243"/>
      <c r="B116" s="243"/>
      <c r="C116" s="243"/>
      <c r="D116" s="243"/>
      <c r="E116" s="243"/>
      <c r="F116" s="243"/>
      <c r="G116" s="243"/>
      <c r="H116" s="243"/>
      <c r="I116" s="243"/>
      <c r="J116" s="243"/>
      <c r="K116" s="243"/>
      <c r="L116" s="243"/>
      <c r="M116" s="243"/>
      <c r="N116" s="243"/>
      <c r="O116" s="243"/>
      <c r="P116" s="243"/>
      <c r="Q116" s="243"/>
      <c r="R116" s="243"/>
      <c r="S116" s="243"/>
    </row>
    <row r="117" spans="1:19" s="197" customFormat="1" ht="14">
      <c r="A117" s="243"/>
      <c r="B117" s="243"/>
      <c r="C117" s="243"/>
      <c r="D117" s="243"/>
      <c r="E117" s="243"/>
      <c r="F117" s="243"/>
      <c r="G117" s="243"/>
      <c r="H117" s="243"/>
      <c r="I117" s="243"/>
      <c r="J117" s="243"/>
      <c r="K117" s="243"/>
      <c r="L117" s="243"/>
      <c r="M117" s="243"/>
      <c r="N117" s="243"/>
      <c r="O117" s="243"/>
      <c r="P117" s="243"/>
      <c r="Q117" s="243"/>
      <c r="R117" s="243"/>
      <c r="S117" s="243"/>
    </row>
    <row r="118" spans="1:19" s="197" customFormat="1" ht="14">
      <c r="A118" s="243"/>
      <c r="B118" s="243"/>
      <c r="C118" s="243"/>
      <c r="D118" s="243"/>
      <c r="E118" s="243"/>
      <c r="F118" s="243"/>
      <c r="G118" s="243"/>
      <c r="H118" s="243"/>
      <c r="I118" s="243"/>
      <c r="J118" s="243"/>
      <c r="K118" s="243"/>
      <c r="L118" s="243"/>
      <c r="M118" s="243"/>
      <c r="N118" s="243"/>
      <c r="O118" s="243"/>
      <c r="P118" s="243"/>
      <c r="Q118" s="243"/>
      <c r="R118" s="243"/>
      <c r="S118" s="243"/>
    </row>
    <row r="119" spans="1:19" s="197" customFormat="1" ht="14">
      <c r="A119" s="243"/>
      <c r="B119" s="243"/>
      <c r="C119" s="243"/>
      <c r="D119" s="243"/>
      <c r="E119" s="243"/>
      <c r="F119" s="243"/>
      <c r="G119" s="243"/>
      <c r="H119" s="243"/>
      <c r="I119" s="243"/>
      <c r="J119" s="243"/>
      <c r="K119" s="243"/>
      <c r="L119" s="243"/>
      <c r="M119" s="243"/>
      <c r="N119" s="243"/>
      <c r="O119" s="243"/>
      <c r="P119" s="243"/>
      <c r="Q119" s="243"/>
      <c r="R119" s="243"/>
      <c r="S119" s="243"/>
    </row>
    <row r="120" spans="1:19" s="197" customFormat="1" ht="14">
      <c r="A120" s="243"/>
      <c r="B120" s="243"/>
      <c r="C120" s="243"/>
      <c r="D120" s="243"/>
      <c r="E120" s="243"/>
      <c r="F120" s="243"/>
      <c r="G120" s="243"/>
      <c r="H120" s="243"/>
      <c r="I120" s="243"/>
      <c r="J120" s="243"/>
      <c r="K120" s="243"/>
      <c r="L120" s="243"/>
      <c r="M120" s="243"/>
      <c r="N120" s="243"/>
      <c r="O120" s="243"/>
      <c r="P120" s="243"/>
      <c r="Q120" s="243"/>
      <c r="R120" s="243"/>
      <c r="S120" s="243"/>
    </row>
    <row r="121" spans="1:19" s="197" customFormat="1" ht="14">
      <c r="A121" s="243"/>
      <c r="B121" s="243"/>
      <c r="C121" s="243"/>
      <c r="D121" s="243"/>
      <c r="E121" s="243"/>
      <c r="F121" s="243"/>
      <c r="G121" s="243"/>
      <c r="H121" s="243"/>
      <c r="I121" s="243"/>
      <c r="J121" s="243"/>
      <c r="K121" s="243"/>
      <c r="L121" s="243"/>
      <c r="M121" s="243"/>
      <c r="N121" s="243"/>
      <c r="O121" s="243"/>
      <c r="P121" s="243"/>
      <c r="Q121" s="243"/>
      <c r="R121" s="243"/>
      <c r="S121" s="243"/>
    </row>
    <row r="122" spans="1:19" s="197" customFormat="1" ht="14">
      <c r="A122" s="243"/>
      <c r="B122" s="243"/>
      <c r="C122" s="243"/>
      <c r="D122" s="243"/>
      <c r="E122" s="243"/>
      <c r="F122" s="243"/>
      <c r="G122" s="243"/>
      <c r="H122" s="243"/>
      <c r="I122" s="243"/>
      <c r="J122" s="243"/>
      <c r="K122" s="243"/>
      <c r="L122" s="243"/>
      <c r="M122" s="243"/>
      <c r="N122" s="243"/>
      <c r="O122" s="243"/>
      <c r="P122" s="243"/>
      <c r="Q122" s="243"/>
      <c r="R122" s="243"/>
      <c r="S122" s="243"/>
    </row>
    <row r="123" spans="1:19" s="197" customFormat="1" ht="14">
      <c r="A123" s="243"/>
      <c r="B123" s="243"/>
      <c r="C123" s="243"/>
      <c r="D123" s="243"/>
      <c r="E123" s="243"/>
      <c r="F123" s="243"/>
      <c r="G123" s="243"/>
      <c r="H123" s="243"/>
      <c r="I123" s="243"/>
      <c r="J123" s="243"/>
      <c r="K123" s="243"/>
      <c r="L123" s="243"/>
      <c r="M123" s="243"/>
      <c r="N123" s="243"/>
      <c r="O123" s="243"/>
      <c r="P123" s="243"/>
      <c r="Q123" s="243"/>
      <c r="R123" s="243"/>
      <c r="S123" s="243"/>
    </row>
    <row r="124" spans="1:19" s="197" customFormat="1" ht="14">
      <c r="A124" s="243"/>
      <c r="B124" s="243"/>
      <c r="C124" s="243"/>
      <c r="D124" s="243"/>
      <c r="E124" s="243"/>
      <c r="F124" s="243"/>
      <c r="G124" s="243"/>
      <c r="H124" s="243"/>
      <c r="I124" s="243"/>
      <c r="J124" s="243"/>
      <c r="K124" s="243"/>
      <c r="L124" s="243"/>
      <c r="M124" s="243"/>
      <c r="N124" s="243"/>
      <c r="O124" s="243"/>
      <c r="P124" s="243"/>
      <c r="Q124" s="243"/>
      <c r="R124" s="243"/>
      <c r="S124" s="243"/>
    </row>
    <row r="125" spans="1:19" s="197" customFormat="1" ht="14"/>
    <row r="126" spans="1:19" s="197" customFormat="1" ht="14"/>
    <row r="127" spans="1:19" s="197" customFormat="1" ht="14"/>
    <row r="128" spans="1:19" s="197" customFormat="1" ht="14"/>
    <row r="129" s="197" customFormat="1" ht="14"/>
    <row r="130" s="197" customFormat="1" ht="14"/>
    <row r="131" s="197" customFormat="1" ht="14"/>
    <row r="132" s="197" customFormat="1" ht="14"/>
    <row r="133" s="197" customFormat="1" ht="14"/>
    <row r="134" s="197" customFormat="1" ht="14"/>
    <row r="135" s="197" customFormat="1" ht="14"/>
    <row r="136" s="197" customFormat="1" ht="14"/>
    <row r="137" s="197" customFormat="1" ht="14"/>
    <row r="138" s="197" customFormat="1" ht="14"/>
    <row r="139" s="197" customFormat="1" ht="14"/>
    <row r="140" s="197" customFormat="1" ht="14"/>
    <row r="141" s="197" customFormat="1" ht="14"/>
    <row r="142" s="197" customFormat="1" ht="14"/>
    <row r="143" s="197" customFormat="1" ht="14"/>
    <row r="144" s="197" customFormat="1" ht="14"/>
    <row r="145" spans="4:4" s="197" customFormat="1" ht="14"/>
    <row r="146" spans="4:4" s="197" customFormat="1" ht="14"/>
    <row r="150" spans="4:4">
      <c r="D150" s="35"/>
    </row>
  </sheetData>
  <mergeCells count="17">
    <mergeCell ref="A41:S47"/>
    <mergeCell ref="A49:S49"/>
    <mergeCell ref="A25:S25"/>
    <mergeCell ref="A7:S8"/>
    <mergeCell ref="A32:S39"/>
    <mergeCell ref="A21:S23"/>
    <mergeCell ref="A19:S19"/>
    <mergeCell ref="A10:S11"/>
    <mergeCell ref="A13:S14"/>
    <mergeCell ref="A16:S17"/>
    <mergeCell ref="A27:S30"/>
    <mergeCell ref="A71:S71"/>
    <mergeCell ref="A65:S66"/>
    <mergeCell ref="A68:S69"/>
    <mergeCell ref="A51:S60"/>
    <mergeCell ref="A74:S75"/>
    <mergeCell ref="A62:S63"/>
  </mergeCells>
  <pageMargins left="0.75" right="0.75" top="1" bottom="1" header="0.5" footer="0.5"/>
  <pageSetup scale="61" fitToWidth="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pageSetUpPr fitToPage="1"/>
  </sheetPr>
  <dimension ref="A1:Z285"/>
  <sheetViews>
    <sheetView zoomScaleNormal="100" zoomScaleSheetLayoutView="100" workbookViewId="0">
      <selection activeCell="D16" sqref="D16"/>
    </sheetView>
  </sheetViews>
  <sheetFormatPr defaultColWidth="16.6328125" defaultRowHeight="13"/>
  <cols>
    <col min="1" max="3" width="2.6328125" customWidth="1"/>
    <col min="4" max="4" width="68.90625" customWidth="1"/>
    <col min="5" max="5" width="17.08984375" customWidth="1"/>
    <col min="6" max="6" width="16.6328125" style="45"/>
    <col min="7" max="7" width="18.6328125" style="45" customWidth="1"/>
    <col min="8" max="11" width="16.6328125" style="45"/>
    <col min="12" max="12" width="27.6328125" style="45" customWidth="1"/>
    <col min="13" max="26" width="16.6328125" style="45"/>
  </cols>
  <sheetData>
    <row r="1" spans="1:26" s="11" customFormat="1" ht="20.25" customHeight="1">
      <c r="A1" s="65" t="s">
        <v>0</v>
      </c>
      <c r="B1" s="39"/>
      <c r="C1" s="39"/>
      <c r="D1" s="39"/>
      <c r="E1" s="66" t="s">
        <v>1</v>
      </c>
      <c r="F1" s="44"/>
      <c r="G1" s="44"/>
      <c r="H1" s="44"/>
      <c r="I1" s="44"/>
      <c r="J1" s="44"/>
      <c r="K1" s="44"/>
      <c r="L1" s="44"/>
      <c r="M1" s="44"/>
      <c r="N1" s="44"/>
      <c r="O1" s="44"/>
      <c r="P1" s="44"/>
      <c r="Q1" s="44"/>
      <c r="R1" s="44"/>
      <c r="S1" s="44"/>
      <c r="T1" s="44"/>
      <c r="U1" s="44"/>
      <c r="V1" s="44"/>
      <c r="W1" s="44"/>
      <c r="X1" s="44"/>
      <c r="Y1" s="44"/>
      <c r="Z1" s="44"/>
    </row>
    <row r="2" spans="1:26" s="11" customFormat="1" ht="20.25" customHeight="1">
      <c r="A2" s="65" t="s">
        <v>2</v>
      </c>
      <c r="B2" s="39"/>
      <c r="C2" s="39"/>
      <c r="D2" s="39"/>
      <c r="E2" s="41"/>
      <c r="F2" s="44"/>
      <c r="G2" s="44"/>
      <c r="H2" s="44"/>
      <c r="I2" s="44"/>
      <c r="J2" s="44"/>
      <c r="K2" s="44"/>
      <c r="L2" s="44"/>
      <c r="M2" s="44"/>
      <c r="N2" s="44"/>
      <c r="O2" s="44"/>
      <c r="P2" s="44"/>
      <c r="Q2" s="44"/>
      <c r="R2" s="44"/>
      <c r="S2" s="44"/>
      <c r="T2" s="44"/>
      <c r="U2" s="44"/>
      <c r="V2" s="44"/>
      <c r="W2" s="44"/>
      <c r="X2" s="44"/>
      <c r="Y2" s="44"/>
      <c r="Z2" s="44"/>
    </row>
    <row r="3" spans="1:26" s="11" customFormat="1" ht="20.25" customHeight="1">
      <c r="A3" s="67" t="s">
        <v>3</v>
      </c>
      <c r="B3" s="39"/>
      <c r="C3" s="39"/>
      <c r="D3" s="39"/>
      <c r="E3" s="68" t="s">
        <v>4</v>
      </c>
      <c r="F3" s="44"/>
      <c r="G3" s="44"/>
      <c r="H3" s="44"/>
      <c r="I3" s="44"/>
      <c r="J3" s="44"/>
      <c r="K3" s="44"/>
      <c r="L3" s="44"/>
      <c r="M3" s="44"/>
      <c r="N3" s="44"/>
      <c r="O3" s="44"/>
      <c r="P3" s="44"/>
      <c r="Q3" s="44"/>
      <c r="R3" s="44"/>
      <c r="S3" s="44"/>
      <c r="T3" s="44"/>
      <c r="U3" s="44"/>
      <c r="V3" s="44"/>
      <c r="W3" s="44"/>
      <c r="X3" s="44"/>
      <c r="Y3" s="44"/>
      <c r="Z3" s="44"/>
    </row>
    <row r="4" spans="1:26" s="11" customFormat="1" ht="20.25" customHeight="1" thickBot="1">
      <c r="A4" s="69" t="s">
        <v>343</v>
      </c>
      <c r="B4" s="70"/>
      <c r="C4" s="70"/>
      <c r="D4" s="70"/>
      <c r="E4" s="71" t="s">
        <v>5</v>
      </c>
      <c r="F4" s="44"/>
      <c r="G4" s="44"/>
      <c r="H4" s="44"/>
      <c r="I4" s="44"/>
      <c r="J4" s="44"/>
      <c r="K4" s="44"/>
      <c r="L4" s="44"/>
      <c r="M4" s="44"/>
      <c r="N4" s="44"/>
      <c r="O4" s="44"/>
      <c r="P4" s="44"/>
      <c r="Q4" s="44"/>
      <c r="R4" s="44"/>
      <c r="S4" s="44"/>
      <c r="T4" s="44"/>
      <c r="U4" s="44"/>
      <c r="V4" s="44"/>
      <c r="W4" s="44"/>
      <c r="X4" s="44"/>
      <c r="Y4" s="44"/>
      <c r="Z4" s="44"/>
    </row>
    <row r="5" spans="1:26" ht="20.149999999999999" customHeight="1">
      <c r="D5" s="29"/>
      <c r="E5" s="2"/>
    </row>
    <row r="6" spans="1:26" ht="15.5">
      <c r="A6" s="42" t="s">
        <v>6</v>
      </c>
      <c r="B6" s="15"/>
      <c r="C6" s="15"/>
      <c r="D6" s="15"/>
      <c r="E6" s="2"/>
    </row>
    <row r="7" spans="1:26" ht="12.75" customHeight="1">
      <c r="A7" s="51" t="s">
        <v>7</v>
      </c>
      <c r="B7" s="4"/>
      <c r="C7" s="4"/>
      <c r="D7" s="4"/>
      <c r="E7" s="2"/>
    </row>
    <row r="8" spans="1:26" ht="12.75" customHeight="1">
      <c r="B8" s="51" t="s">
        <v>8</v>
      </c>
      <c r="C8" s="51"/>
      <c r="D8" s="51"/>
      <c r="E8" s="77">
        <v>0</v>
      </c>
      <c r="F8" s="46"/>
    </row>
    <row r="9" spans="1:26" ht="12.75" customHeight="1">
      <c r="B9" s="51" t="s">
        <v>9</v>
      </c>
      <c r="C9" s="51"/>
      <c r="D9" s="51"/>
      <c r="E9" s="52">
        <v>0</v>
      </c>
      <c r="F9" s="46"/>
    </row>
    <row r="10" spans="1:26" ht="12.75" customHeight="1">
      <c r="B10" s="51" t="s">
        <v>10</v>
      </c>
      <c r="C10" s="51"/>
      <c r="D10" s="51"/>
      <c r="E10" s="52">
        <v>0</v>
      </c>
      <c r="F10" s="46"/>
    </row>
    <row r="11" spans="1:26" ht="12.75" customHeight="1">
      <c r="B11" s="51" t="s">
        <v>11</v>
      </c>
      <c r="C11" s="51"/>
      <c r="D11" s="51"/>
      <c r="E11" s="52">
        <v>0</v>
      </c>
      <c r="F11" s="46"/>
    </row>
    <row r="12" spans="1:26" ht="12.75" customHeight="1">
      <c r="B12" s="51" t="s">
        <v>12</v>
      </c>
      <c r="C12" s="51"/>
      <c r="D12" s="51"/>
      <c r="E12" s="52">
        <v>0</v>
      </c>
      <c r="F12" s="46"/>
    </row>
    <row r="13" spans="1:26" ht="12.75" customHeight="1">
      <c r="B13" s="51" t="s">
        <v>13</v>
      </c>
      <c r="C13" s="51"/>
      <c r="D13" s="51"/>
      <c r="E13" s="52">
        <v>0</v>
      </c>
      <c r="F13" s="46"/>
    </row>
    <row r="14" spans="1:26" ht="12.75" customHeight="1">
      <c r="B14" s="51" t="s">
        <v>14</v>
      </c>
      <c r="C14" s="51"/>
      <c r="D14" s="51"/>
      <c r="E14" s="52">
        <v>0</v>
      </c>
      <c r="F14" s="46"/>
    </row>
    <row r="15" spans="1:26" ht="12.75" customHeight="1">
      <c r="B15" s="51" t="s">
        <v>15</v>
      </c>
      <c r="C15" s="51"/>
      <c r="D15" s="51"/>
      <c r="E15" s="52">
        <v>0</v>
      </c>
      <c r="F15" s="46"/>
    </row>
    <row r="16" spans="1:26" ht="12.75" customHeight="1">
      <c r="B16" s="51" t="s">
        <v>16</v>
      </c>
      <c r="C16" s="51"/>
      <c r="D16" s="51"/>
      <c r="E16" s="52">
        <v>0</v>
      </c>
      <c r="F16" s="46"/>
    </row>
    <row r="17" spans="1:6" ht="12.75" customHeight="1">
      <c r="B17" s="51" t="s">
        <v>17</v>
      </c>
      <c r="C17" s="51"/>
      <c r="D17" s="51"/>
      <c r="E17" s="52">
        <v>0</v>
      </c>
      <c r="F17" s="46"/>
    </row>
    <row r="18" spans="1:6" ht="12.75" customHeight="1">
      <c r="B18" s="51" t="s">
        <v>18</v>
      </c>
      <c r="C18" s="51"/>
      <c r="D18" s="51"/>
      <c r="E18" s="52">
        <v>0</v>
      </c>
      <c r="F18" s="46"/>
    </row>
    <row r="19" spans="1:6" ht="12.75" customHeight="1">
      <c r="B19" s="51" t="s">
        <v>19</v>
      </c>
      <c r="C19" s="51"/>
      <c r="D19" s="51"/>
      <c r="E19" s="52">
        <v>0</v>
      </c>
      <c r="F19" s="46"/>
    </row>
    <row r="20" spans="1:6" ht="12.75" customHeight="1">
      <c r="B20" s="51" t="s">
        <v>331</v>
      </c>
      <c r="C20" s="51"/>
      <c r="D20" s="51"/>
      <c r="E20" s="52"/>
      <c r="F20" s="47" t="s">
        <v>65</v>
      </c>
    </row>
    <row r="21" spans="1:6" ht="12.75" customHeight="1">
      <c r="B21" s="51" t="s">
        <v>20</v>
      </c>
      <c r="C21" s="51"/>
      <c r="D21" s="51"/>
      <c r="E21" s="52">
        <v>0</v>
      </c>
      <c r="F21" s="46"/>
    </row>
    <row r="22" spans="1:6" ht="12.75" customHeight="1">
      <c r="A22" s="4"/>
      <c r="B22" s="51" t="s">
        <v>21</v>
      </c>
      <c r="C22" s="51"/>
      <c r="D22" s="51"/>
      <c r="E22" s="57">
        <v>0</v>
      </c>
      <c r="F22" s="46"/>
    </row>
    <row r="23" spans="1:6" ht="9.75" customHeight="1">
      <c r="A23" s="4"/>
      <c r="B23" s="51"/>
      <c r="C23" s="51"/>
      <c r="D23" s="51"/>
      <c r="E23" s="52"/>
      <c r="F23" s="46"/>
    </row>
    <row r="24" spans="1:6" ht="14">
      <c r="A24" s="4"/>
      <c r="B24" s="51"/>
      <c r="C24" s="51" t="s">
        <v>22</v>
      </c>
      <c r="D24" s="51"/>
      <c r="E24" s="57">
        <f>SUM(E8:E23)</f>
        <v>0</v>
      </c>
      <c r="F24" s="46"/>
    </row>
    <row r="25" spans="1:6" ht="9.75" customHeight="1">
      <c r="A25" s="4"/>
      <c r="B25" s="4"/>
      <c r="C25" s="4"/>
      <c r="D25" s="4"/>
      <c r="E25" s="52"/>
      <c r="F25" s="46"/>
    </row>
    <row r="26" spans="1:6" ht="12.75" customHeight="1">
      <c r="A26" s="51" t="s">
        <v>23</v>
      </c>
      <c r="B26" s="51"/>
      <c r="C26" s="51"/>
      <c r="D26" s="51"/>
      <c r="E26" s="52"/>
      <c r="F26" s="46"/>
    </row>
    <row r="27" spans="1:6" ht="12.75" customHeight="1">
      <c r="A27" s="51"/>
      <c r="B27" s="51" t="s">
        <v>9</v>
      </c>
      <c r="C27" s="51"/>
      <c r="D27" s="51"/>
      <c r="E27" s="52">
        <v>0</v>
      </c>
      <c r="F27" s="46"/>
    </row>
    <row r="28" spans="1:6" ht="12.75" customHeight="1">
      <c r="A28" s="51"/>
      <c r="B28" s="51" t="s">
        <v>12</v>
      </c>
      <c r="C28" s="51"/>
      <c r="D28" s="51"/>
      <c r="E28" s="52">
        <v>0</v>
      </c>
      <c r="F28" s="46"/>
    </row>
    <row r="29" spans="1:6" ht="12.75" customHeight="1">
      <c r="A29" s="51"/>
      <c r="B29" s="51" t="s">
        <v>24</v>
      </c>
      <c r="C29" s="51"/>
      <c r="D29" s="51"/>
      <c r="E29" s="52">
        <v>0</v>
      </c>
      <c r="F29" s="46"/>
    </row>
    <row r="30" spans="1:6" ht="12.75" customHeight="1">
      <c r="A30" s="51"/>
      <c r="B30" s="51" t="s">
        <v>25</v>
      </c>
      <c r="C30" s="51"/>
      <c r="D30" s="51"/>
      <c r="E30" s="52">
        <v>0</v>
      </c>
    </row>
    <row r="31" spans="1:6" ht="12.75" customHeight="1">
      <c r="A31" s="51"/>
      <c r="B31" s="51" t="s">
        <v>26</v>
      </c>
      <c r="C31" s="51"/>
      <c r="D31" s="51"/>
      <c r="E31" s="52">
        <v>0</v>
      </c>
    </row>
    <row r="32" spans="1:6" ht="12.75" customHeight="1">
      <c r="A32" s="51"/>
      <c r="B32" s="51" t="s">
        <v>27</v>
      </c>
      <c r="C32" s="51"/>
      <c r="D32" s="51"/>
      <c r="E32" s="52">
        <v>0</v>
      </c>
    </row>
    <row r="33" spans="1:6" ht="12.75" customHeight="1">
      <c r="A33" s="51"/>
      <c r="B33" s="51" t="s">
        <v>28</v>
      </c>
      <c r="C33" s="51"/>
      <c r="D33" s="51"/>
      <c r="E33" s="52">
        <v>0</v>
      </c>
    </row>
    <row r="34" spans="1:6" ht="12.75" customHeight="1">
      <c r="A34" s="51"/>
      <c r="B34" s="51" t="s">
        <v>17</v>
      </c>
      <c r="C34" s="51"/>
      <c r="D34" s="51"/>
      <c r="E34" s="52">
        <v>0</v>
      </c>
    </row>
    <row r="35" spans="1:6" ht="12.75" customHeight="1">
      <c r="A35" s="51"/>
      <c r="B35" s="51" t="s">
        <v>18</v>
      </c>
      <c r="C35" s="51"/>
      <c r="D35" s="51"/>
      <c r="E35" s="52">
        <v>0</v>
      </c>
    </row>
    <row r="36" spans="1:6" ht="12.75" customHeight="1">
      <c r="A36" s="51"/>
      <c r="B36" s="51" t="s">
        <v>19</v>
      </c>
      <c r="C36" s="51"/>
      <c r="D36" s="51"/>
      <c r="E36" s="52">
        <v>0</v>
      </c>
    </row>
    <row r="37" spans="1:6" ht="12.75" customHeight="1">
      <c r="A37" s="51"/>
      <c r="B37" s="51" t="s">
        <v>331</v>
      </c>
      <c r="C37" s="51"/>
      <c r="D37" s="51"/>
      <c r="E37" s="52"/>
      <c r="F37" s="47" t="s">
        <v>65</v>
      </c>
    </row>
    <row r="38" spans="1:6" ht="12.75" customHeight="1">
      <c r="A38" s="51"/>
      <c r="B38" s="51" t="s">
        <v>20</v>
      </c>
      <c r="C38" s="51"/>
      <c r="D38" s="51"/>
      <c r="E38" s="52">
        <v>0</v>
      </c>
    </row>
    <row r="39" spans="1:6" ht="12.75" customHeight="1">
      <c r="A39" s="51"/>
      <c r="B39" s="51" t="s">
        <v>29</v>
      </c>
      <c r="C39" s="51"/>
      <c r="D39" s="51"/>
      <c r="E39" s="52">
        <v>0</v>
      </c>
    </row>
    <row r="40" spans="1:6" ht="12.75" customHeight="1">
      <c r="A40" s="51"/>
      <c r="B40" s="51" t="s">
        <v>30</v>
      </c>
      <c r="C40" s="51"/>
      <c r="D40" s="51"/>
      <c r="E40" s="52">
        <v>0</v>
      </c>
    </row>
    <row r="41" spans="1:6" ht="12.75" customHeight="1">
      <c r="A41" s="51"/>
      <c r="B41" s="51" t="s">
        <v>31</v>
      </c>
      <c r="C41" s="51"/>
      <c r="D41" s="51"/>
      <c r="E41" s="57">
        <v>0</v>
      </c>
    </row>
    <row r="42" spans="1:6" ht="9.75" customHeight="1">
      <c r="A42" s="51"/>
      <c r="B42" s="51"/>
      <c r="C42" s="51"/>
      <c r="D42" s="51"/>
      <c r="E42" s="52"/>
    </row>
    <row r="43" spans="1:6" ht="12.75" customHeight="1">
      <c r="A43" s="51"/>
      <c r="B43" s="51"/>
      <c r="C43" s="51" t="s">
        <v>32</v>
      </c>
      <c r="D43" s="51"/>
      <c r="E43" s="57">
        <f>SUM(E27:E42)</f>
        <v>0</v>
      </c>
    </row>
    <row r="44" spans="1:6" ht="9.75" customHeight="1">
      <c r="A44" s="51"/>
      <c r="B44" s="51"/>
      <c r="C44" s="51"/>
      <c r="D44" s="51"/>
      <c r="E44" s="52"/>
    </row>
    <row r="45" spans="1:6" ht="12.75" customHeight="1">
      <c r="A45" s="51"/>
      <c r="B45" s="51"/>
      <c r="C45" s="51"/>
      <c r="D45" s="51" t="s">
        <v>33</v>
      </c>
      <c r="E45" s="57">
        <f>E43+E24</f>
        <v>0</v>
      </c>
    </row>
    <row r="46" spans="1:6" ht="9.75" customHeight="1">
      <c r="B46" s="4"/>
      <c r="C46" s="4"/>
      <c r="D46" s="4"/>
      <c r="E46" s="52"/>
    </row>
    <row r="47" spans="1:6" ht="15.5">
      <c r="A47" s="42" t="s">
        <v>34</v>
      </c>
      <c r="B47" s="8"/>
      <c r="C47" s="8"/>
      <c r="D47" s="8"/>
      <c r="E47" s="52"/>
    </row>
    <row r="48" spans="1:6" ht="12.75" customHeight="1">
      <c r="A48" s="51"/>
      <c r="B48" s="51" t="s">
        <v>35</v>
      </c>
      <c r="C48" s="51"/>
      <c r="D48" s="51"/>
      <c r="E48" s="52">
        <v>0</v>
      </c>
    </row>
    <row r="49" spans="1:12" ht="12.75" customHeight="1">
      <c r="A49" s="51"/>
      <c r="B49" s="51" t="s">
        <v>36</v>
      </c>
      <c r="C49" s="51"/>
      <c r="D49" s="51"/>
      <c r="E49" s="52">
        <v>0</v>
      </c>
    </row>
    <row r="50" spans="1:12" ht="12.75" customHeight="1">
      <c r="A50" s="51"/>
      <c r="B50" s="51" t="s">
        <v>37</v>
      </c>
      <c r="C50" s="51"/>
      <c r="D50" s="51"/>
      <c r="E50" s="52">
        <v>0</v>
      </c>
    </row>
    <row r="51" spans="1:12" ht="12.75" customHeight="1">
      <c r="A51" s="51"/>
      <c r="B51" s="51" t="s">
        <v>38</v>
      </c>
      <c r="C51" s="51"/>
      <c r="D51" s="51"/>
      <c r="E51" s="52">
        <v>0</v>
      </c>
    </row>
    <row r="52" spans="1:12" ht="12.75" customHeight="1">
      <c r="A52" s="51"/>
      <c r="B52" s="51" t="s">
        <v>39</v>
      </c>
      <c r="C52" s="51"/>
      <c r="D52" s="51"/>
      <c r="E52" s="57">
        <v>0</v>
      </c>
    </row>
    <row r="53" spans="1:12" ht="9.75" customHeight="1">
      <c r="A53" s="51"/>
      <c r="B53" s="51"/>
      <c r="C53" s="51"/>
      <c r="D53" s="51"/>
      <c r="E53" s="52"/>
      <c r="F53" s="308" t="s">
        <v>40</v>
      </c>
      <c r="G53" s="308"/>
      <c r="H53" s="308"/>
      <c r="I53" s="308"/>
      <c r="J53" s="308"/>
      <c r="K53" s="308"/>
      <c r="L53" s="308"/>
    </row>
    <row r="54" spans="1:12" ht="12.75" customHeight="1">
      <c r="A54" s="51"/>
      <c r="B54" s="51"/>
      <c r="C54" s="51"/>
      <c r="D54" s="51" t="s">
        <v>41</v>
      </c>
      <c r="E54" s="57">
        <f>SUM(E48:E53)</f>
        <v>0</v>
      </c>
      <c r="F54" s="308"/>
      <c r="G54" s="308"/>
      <c r="H54" s="308"/>
      <c r="I54" s="308"/>
      <c r="J54" s="308"/>
      <c r="K54" s="308"/>
      <c r="L54" s="308"/>
    </row>
    <row r="55" spans="1:12" ht="9.75" customHeight="1">
      <c r="B55" s="4"/>
      <c r="C55" s="4"/>
      <c r="D55" s="4"/>
      <c r="E55" s="52"/>
      <c r="F55" s="308"/>
      <c r="G55" s="308"/>
      <c r="H55" s="308"/>
      <c r="I55" s="308"/>
      <c r="J55" s="308"/>
      <c r="K55" s="308"/>
      <c r="L55" s="308"/>
    </row>
    <row r="56" spans="1:12" ht="15.5">
      <c r="A56" s="42" t="s">
        <v>42</v>
      </c>
      <c r="B56" s="8"/>
      <c r="C56" s="8"/>
      <c r="D56" s="8"/>
      <c r="E56" s="52"/>
    </row>
    <row r="57" spans="1:12" ht="12.75" customHeight="1">
      <c r="A57" s="51" t="s">
        <v>43</v>
      </c>
      <c r="B57" s="51"/>
      <c r="C57" s="51"/>
      <c r="D57" s="51"/>
      <c r="E57" s="52"/>
    </row>
    <row r="58" spans="1:12" ht="12.75" customHeight="1">
      <c r="A58" s="51"/>
      <c r="B58" s="51" t="s">
        <v>44</v>
      </c>
      <c r="C58" s="51"/>
      <c r="D58" s="51"/>
      <c r="E58" s="52">
        <v>0</v>
      </c>
    </row>
    <row r="59" spans="1:12" ht="12.75" customHeight="1">
      <c r="A59" s="51"/>
      <c r="B59" s="51" t="s">
        <v>45</v>
      </c>
      <c r="C59" s="51"/>
      <c r="D59" s="51"/>
      <c r="E59" s="52">
        <v>0</v>
      </c>
    </row>
    <row r="60" spans="1:12" ht="12.75" customHeight="1">
      <c r="A60" s="51"/>
      <c r="B60" s="51" t="s">
        <v>46</v>
      </c>
      <c r="C60" s="51"/>
      <c r="D60" s="51"/>
      <c r="E60" s="52">
        <v>0</v>
      </c>
    </row>
    <row r="61" spans="1:12" ht="12.75" customHeight="1">
      <c r="A61" s="51"/>
      <c r="B61" s="51" t="s">
        <v>47</v>
      </c>
      <c r="C61" s="51"/>
      <c r="D61" s="51"/>
      <c r="E61" s="52">
        <v>0</v>
      </c>
    </row>
    <row r="62" spans="1:12" ht="12.75" customHeight="1">
      <c r="A62" s="51"/>
      <c r="B62" s="51" t="s">
        <v>48</v>
      </c>
      <c r="C62" s="51"/>
      <c r="D62" s="51"/>
      <c r="E62" s="52">
        <v>0</v>
      </c>
    </row>
    <row r="63" spans="1:12" ht="12.75" customHeight="1">
      <c r="A63" s="51"/>
      <c r="B63" s="51" t="s">
        <v>49</v>
      </c>
      <c r="C63" s="51"/>
      <c r="D63" s="51"/>
      <c r="E63" s="52">
        <v>0</v>
      </c>
    </row>
    <row r="64" spans="1:12" ht="12.75" customHeight="1">
      <c r="A64" s="51"/>
      <c r="B64" s="51" t="s">
        <v>50</v>
      </c>
      <c r="C64" s="51"/>
      <c r="D64" s="51"/>
      <c r="E64" s="52">
        <v>0</v>
      </c>
    </row>
    <row r="65" spans="1:26" ht="12.75" customHeight="1">
      <c r="A65" s="51"/>
      <c r="B65" s="51" t="s">
        <v>51</v>
      </c>
      <c r="C65" s="51"/>
      <c r="D65" s="51"/>
      <c r="E65" s="52">
        <v>0</v>
      </c>
    </row>
    <row r="66" spans="1:26" ht="12.75" customHeight="1">
      <c r="A66" s="51"/>
      <c r="B66" s="51" t="s">
        <v>52</v>
      </c>
      <c r="C66" s="51"/>
      <c r="D66" s="51"/>
      <c r="E66" s="52">
        <v>0</v>
      </c>
    </row>
    <row r="67" spans="1:26" ht="12.75" customHeight="1">
      <c r="A67" s="51"/>
      <c r="B67" s="51" t="s">
        <v>53</v>
      </c>
      <c r="C67" s="51"/>
      <c r="D67" s="51"/>
      <c r="E67" s="52">
        <v>0</v>
      </c>
    </row>
    <row r="68" spans="1:26" ht="12.75" customHeight="1">
      <c r="A68" s="51"/>
      <c r="B68" s="51" t="s">
        <v>54</v>
      </c>
      <c r="C68" s="51"/>
      <c r="D68" s="51"/>
      <c r="E68" s="52">
        <v>0</v>
      </c>
    </row>
    <row r="69" spans="1:26" ht="12.75" customHeight="1">
      <c r="A69" s="51"/>
      <c r="B69" s="51" t="s">
        <v>55</v>
      </c>
      <c r="C69" s="51"/>
      <c r="D69" s="51"/>
      <c r="E69" s="57">
        <v>0</v>
      </c>
    </row>
    <row r="70" spans="1:26" ht="9.75" customHeight="1">
      <c r="A70" s="51"/>
      <c r="B70" s="51"/>
      <c r="C70" s="51"/>
      <c r="D70" s="51"/>
      <c r="E70" s="52"/>
    </row>
    <row r="71" spans="1:26" ht="12.75" customHeight="1">
      <c r="A71" s="51"/>
      <c r="B71" s="51"/>
      <c r="C71" s="51" t="s">
        <v>56</v>
      </c>
      <c r="D71" s="51"/>
      <c r="E71" s="57">
        <f>SUM(E58:E70)</f>
        <v>0</v>
      </c>
    </row>
    <row r="72" spans="1:26" ht="9.75" customHeight="1">
      <c r="A72" s="4"/>
      <c r="B72" s="4"/>
      <c r="C72" s="4"/>
      <c r="D72" s="4"/>
      <c r="E72" s="52"/>
    </row>
    <row r="73" spans="1:26" ht="12.75" customHeight="1">
      <c r="A73" s="51" t="s">
        <v>57</v>
      </c>
      <c r="B73" s="51"/>
      <c r="C73" s="51"/>
      <c r="D73" s="51"/>
      <c r="E73" s="54"/>
    </row>
    <row r="74" spans="1:26" s="4" customFormat="1" ht="12.75" customHeight="1">
      <c r="A74" s="51"/>
      <c r="B74" s="51" t="s">
        <v>44</v>
      </c>
      <c r="C74" s="51"/>
      <c r="D74" s="51"/>
      <c r="E74" s="54">
        <v>0</v>
      </c>
      <c r="F74" s="45"/>
      <c r="G74" s="45"/>
      <c r="H74" s="45"/>
      <c r="I74" s="45"/>
      <c r="J74" s="45"/>
      <c r="K74" s="45"/>
      <c r="L74" s="45"/>
      <c r="M74" s="45"/>
      <c r="N74" s="45"/>
      <c r="O74" s="45"/>
      <c r="P74" s="45"/>
      <c r="Q74" s="45"/>
      <c r="R74" s="45"/>
      <c r="S74" s="45"/>
      <c r="T74" s="45"/>
      <c r="U74" s="45"/>
      <c r="V74" s="45"/>
      <c r="W74" s="45"/>
      <c r="X74" s="45"/>
      <c r="Y74" s="45"/>
      <c r="Z74" s="45"/>
    </row>
    <row r="75" spans="1:26" s="4" customFormat="1" ht="12.75" customHeight="1">
      <c r="A75" s="51"/>
      <c r="B75" s="51" t="s">
        <v>47</v>
      </c>
      <c r="C75" s="51"/>
      <c r="D75" s="51"/>
      <c r="E75" s="54">
        <v>0</v>
      </c>
      <c r="F75" s="45"/>
      <c r="G75" s="45"/>
      <c r="H75" s="45"/>
      <c r="I75" s="45"/>
      <c r="J75" s="45"/>
      <c r="K75" s="45"/>
      <c r="L75" s="45"/>
      <c r="M75" s="45"/>
      <c r="N75" s="45"/>
      <c r="O75" s="45"/>
      <c r="P75" s="45"/>
      <c r="Q75" s="45"/>
      <c r="R75" s="45"/>
      <c r="S75" s="45"/>
      <c r="T75" s="45"/>
      <c r="U75" s="45"/>
      <c r="V75" s="45"/>
      <c r="W75" s="45"/>
      <c r="X75" s="45"/>
      <c r="Y75" s="45"/>
      <c r="Z75" s="45"/>
    </row>
    <row r="76" spans="1:26" s="4" customFormat="1" ht="12.75" customHeight="1">
      <c r="A76" s="51"/>
      <c r="B76" s="51" t="s">
        <v>48</v>
      </c>
      <c r="C76" s="51"/>
      <c r="D76" s="51"/>
      <c r="E76" s="54">
        <v>0</v>
      </c>
      <c r="F76" s="45"/>
      <c r="G76" s="45"/>
      <c r="H76" s="45"/>
      <c r="I76" s="45"/>
      <c r="J76" s="45"/>
      <c r="K76" s="45"/>
      <c r="L76" s="45"/>
      <c r="M76" s="45"/>
      <c r="N76" s="45"/>
      <c r="O76" s="45"/>
      <c r="P76" s="45"/>
      <c r="Q76" s="45"/>
      <c r="R76" s="45"/>
      <c r="S76" s="45"/>
      <c r="T76" s="45"/>
      <c r="U76" s="45"/>
      <c r="V76" s="45"/>
      <c r="W76" s="45"/>
      <c r="X76" s="45"/>
      <c r="Y76" s="45"/>
      <c r="Z76" s="45"/>
    </row>
    <row r="77" spans="1:26" s="4" customFormat="1" ht="12.75" customHeight="1">
      <c r="A77" s="51"/>
      <c r="B77" s="51" t="s">
        <v>49</v>
      </c>
      <c r="C77" s="51"/>
      <c r="D77" s="51"/>
      <c r="E77" s="54">
        <v>0</v>
      </c>
      <c r="F77" s="45"/>
      <c r="G77" s="45"/>
      <c r="H77" s="45"/>
      <c r="I77" s="45"/>
      <c r="J77" s="45"/>
      <c r="K77" s="45"/>
      <c r="L77" s="45"/>
      <c r="M77" s="45"/>
      <c r="N77" s="45"/>
      <c r="O77" s="45"/>
      <c r="P77" s="45"/>
      <c r="Q77" s="45"/>
      <c r="R77" s="45"/>
      <c r="S77" s="45"/>
      <c r="T77" s="45"/>
      <c r="U77" s="45"/>
      <c r="V77" s="45"/>
      <c r="W77" s="45"/>
      <c r="X77" s="45"/>
      <c r="Y77" s="45"/>
      <c r="Z77" s="45"/>
    </row>
    <row r="78" spans="1:26" s="4" customFormat="1" ht="12.75" customHeight="1">
      <c r="A78" s="51"/>
      <c r="B78" s="51" t="s">
        <v>50</v>
      </c>
      <c r="C78" s="51"/>
      <c r="D78" s="51"/>
      <c r="E78" s="54">
        <v>0</v>
      </c>
      <c r="F78" s="45"/>
      <c r="G78" s="45"/>
      <c r="H78" s="45"/>
      <c r="I78" s="45"/>
      <c r="J78" s="45"/>
      <c r="K78" s="45"/>
      <c r="L78" s="45"/>
      <c r="M78" s="45"/>
      <c r="N78" s="45"/>
      <c r="O78" s="45"/>
      <c r="P78" s="45"/>
      <c r="Q78" s="45"/>
      <c r="R78" s="45"/>
      <c r="S78" s="45"/>
      <c r="T78" s="45"/>
      <c r="U78" s="45"/>
      <c r="V78" s="45"/>
      <c r="W78" s="45"/>
      <c r="X78" s="45"/>
      <c r="Y78" s="45"/>
      <c r="Z78" s="45"/>
    </row>
    <row r="79" spans="1:26" s="4" customFormat="1" ht="12.75" customHeight="1">
      <c r="A79" s="51"/>
      <c r="B79" s="51" t="s">
        <v>58</v>
      </c>
      <c r="C79" s="51"/>
      <c r="D79" s="51"/>
      <c r="E79" s="54">
        <v>0</v>
      </c>
      <c r="F79" s="45"/>
      <c r="G79" s="45"/>
      <c r="H79" s="45"/>
      <c r="I79" s="45"/>
      <c r="J79" s="45"/>
      <c r="K79" s="45"/>
      <c r="L79" s="45"/>
      <c r="M79" s="45"/>
      <c r="N79" s="45"/>
      <c r="O79" s="45"/>
      <c r="P79" s="45"/>
      <c r="Q79" s="45"/>
      <c r="R79" s="45"/>
      <c r="S79" s="45"/>
      <c r="T79" s="45"/>
      <c r="U79" s="45"/>
      <c r="V79" s="45"/>
      <c r="W79" s="45"/>
      <c r="X79" s="45"/>
      <c r="Y79" s="45"/>
      <c r="Z79" s="45"/>
    </row>
    <row r="80" spans="1:26" s="4" customFormat="1" ht="12.75" customHeight="1">
      <c r="A80" s="51"/>
      <c r="B80" s="51" t="s">
        <v>53</v>
      </c>
      <c r="C80" s="51"/>
      <c r="D80" s="51"/>
      <c r="E80" s="54">
        <v>0</v>
      </c>
      <c r="F80" s="45"/>
      <c r="G80" s="45"/>
      <c r="H80" s="45"/>
      <c r="I80" s="45"/>
      <c r="J80" s="45"/>
      <c r="K80" s="45"/>
      <c r="L80" s="45"/>
      <c r="M80" s="45"/>
      <c r="N80" s="45"/>
      <c r="O80" s="45"/>
      <c r="P80" s="45"/>
      <c r="Q80" s="45"/>
      <c r="R80" s="45"/>
      <c r="S80" s="45"/>
      <c r="T80" s="45"/>
      <c r="U80" s="45"/>
      <c r="V80" s="45"/>
      <c r="W80" s="45"/>
      <c r="X80" s="45"/>
      <c r="Y80" s="45"/>
      <c r="Z80" s="45"/>
    </row>
    <row r="81" spans="1:26" s="4" customFormat="1" ht="12.75" customHeight="1">
      <c r="A81" s="51"/>
      <c r="B81" s="51" t="s">
        <v>59</v>
      </c>
      <c r="C81" s="51"/>
      <c r="D81" s="51"/>
      <c r="E81" s="76">
        <v>0</v>
      </c>
      <c r="F81" s="45"/>
      <c r="G81" s="45"/>
      <c r="H81" s="45"/>
      <c r="I81" s="45"/>
      <c r="J81" s="45"/>
      <c r="K81" s="45"/>
      <c r="L81" s="45"/>
      <c r="M81" s="45"/>
      <c r="N81" s="45"/>
      <c r="O81" s="45"/>
      <c r="P81" s="45"/>
      <c r="Q81" s="45"/>
      <c r="R81" s="45"/>
      <c r="S81" s="45"/>
      <c r="T81" s="45"/>
      <c r="U81" s="45"/>
      <c r="V81" s="45"/>
      <c r="W81" s="45"/>
      <c r="X81" s="45"/>
      <c r="Y81" s="45"/>
      <c r="Z81" s="45"/>
    </row>
    <row r="82" spans="1:26" s="4" customFormat="1" ht="9.75" customHeight="1">
      <c r="A82" s="51"/>
      <c r="B82" s="51"/>
      <c r="C82" s="51"/>
      <c r="D82" s="51"/>
      <c r="E82" s="54"/>
      <c r="F82" s="45"/>
      <c r="G82" s="45"/>
      <c r="H82" s="45"/>
      <c r="I82" s="45"/>
      <c r="J82" s="45"/>
      <c r="K82" s="45"/>
      <c r="L82" s="45"/>
      <c r="M82" s="45"/>
      <c r="N82" s="45"/>
      <c r="O82" s="45"/>
      <c r="P82" s="45"/>
      <c r="Q82" s="45"/>
      <c r="R82" s="45"/>
      <c r="S82" s="45"/>
      <c r="T82" s="45"/>
      <c r="U82" s="45"/>
      <c r="V82" s="45"/>
      <c r="W82" s="45"/>
      <c r="X82" s="45"/>
      <c r="Y82" s="45"/>
      <c r="Z82" s="45"/>
    </row>
    <row r="83" spans="1:26" s="4" customFormat="1" ht="12.75" customHeight="1">
      <c r="A83" s="51"/>
      <c r="B83" s="51"/>
      <c r="C83" s="51" t="s">
        <v>60</v>
      </c>
      <c r="D83" s="51"/>
      <c r="E83" s="76">
        <f>SUM(E74:E82)</f>
        <v>0</v>
      </c>
      <c r="F83" s="45"/>
      <c r="G83" s="45"/>
      <c r="H83" s="45"/>
      <c r="I83" s="45"/>
      <c r="J83" s="45"/>
      <c r="K83" s="45"/>
      <c r="L83" s="45"/>
      <c r="M83" s="45"/>
      <c r="N83" s="45"/>
      <c r="O83" s="45"/>
      <c r="P83" s="45"/>
      <c r="Q83" s="45"/>
      <c r="R83" s="45"/>
      <c r="S83" s="45"/>
      <c r="T83" s="45"/>
      <c r="U83" s="45"/>
      <c r="V83" s="45"/>
      <c r="W83" s="45"/>
      <c r="X83" s="45"/>
      <c r="Y83" s="45"/>
      <c r="Z83" s="45"/>
    </row>
    <row r="84" spans="1:26" s="4" customFormat="1" ht="9.75" customHeight="1">
      <c r="A84" s="51"/>
      <c r="B84" s="51"/>
      <c r="C84" s="51"/>
      <c r="D84" s="51"/>
      <c r="E84" s="54"/>
      <c r="F84" s="45"/>
      <c r="G84" s="45"/>
      <c r="H84" s="45"/>
      <c r="I84" s="45"/>
      <c r="J84" s="45"/>
      <c r="K84" s="45"/>
      <c r="L84" s="45"/>
      <c r="M84" s="45"/>
      <c r="N84" s="45"/>
      <c r="O84" s="45"/>
      <c r="P84" s="45"/>
      <c r="Q84" s="45"/>
      <c r="R84" s="45"/>
      <c r="S84" s="45"/>
      <c r="T84" s="45"/>
      <c r="U84" s="45"/>
      <c r="V84" s="45"/>
      <c r="W84" s="45"/>
      <c r="X84" s="45"/>
      <c r="Y84" s="45"/>
      <c r="Z84" s="45"/>
    </row>
    <row r="85" spans="1:26" s="4" customFormat="1" ht="12.75" customHeight="1">
      <c r="A85" s="51"/>
      <c r="B85" s="51"/>
      <c r="C85" s="51"/>
      <c r="D85" s="51" t="s">
        <v>61</v>
      </c>
      <c r="E85" s="76">
        <f>E83+E71</f>
        <v>0</v>
      </c>
      <c r="F85" s="45"/>
      <c r="G85" s="45"/>
      <c r="H85" s="45"/>
      <c r="I85" s="45"/>
      <c r="J85" s="45"/>
      <c r="K85" s="45"/>
      <c r="L85" s="45"/>
      <c r="M85" s="45"/>
      <c r="N85" s="45"/>
      <c r="O85" s="45"/>
      <c r="P85" s="45"/>
      <c r="Q85" s="45"/>
      <c r="R85" s="45"/>
      <c r="S85" s="45"/>
      <c r="T85" s="45"/>
      <c r="U85" s="45"/>
      <c r="V85" s="45"/>
      <c r="W85" s="45"/>
      <c r="X85" s="45"/>
      <c r="Y85" s="45"/>
      <c r="Z85" s="45"/>
    </row>
    <row r="86" spans="1:26" s="4" customFormat="1" ht="9.75" customHeight="1">
      <c r="E86" s="54"/>
      <c r="F86" s="45"/>
      <c r="G86" s="45"/>
      <c r="H86" s="45"/>
      <c r="I86" s="45"/>
      <c r="J86" s="45"/>
      <c r="K86" s="45"/>
      <c r="L86" s="45"/>
      <c r="M86" s="45"/>
      <c r="N86" s="45"/>
      <c r="O86" s="45"/>
      <c r="P86" s="45"/>
      <c r="Q86" s="45"/>
      <c r="R86" s="45"/>
      <c r="S86" s="45"/>
      <c r="T86" s="45"/>
      <c r="U86" s="45"/>
      <c r="V86" s="45"/>
      <c r="W86" s="45"/>
      <c r="X86" s="45"/>
      <c r="Y86" s="45"/>
      <c r="Z86" s="45"/>
    </row>
    <row r="87" spans="1:26" s="4" customFormat="1" ht="15.5">
      <c r="A87" s="42" t="s">
        <v>62</v>
      </c>
      <c r="B87" s="8"/>
      <c r="C87" s="8"/>
      <c r="D87" s="8"/>
      <c r="E87" s="52"/>
      <c r="F87" s="45"/>
      <c r="G87" s="45"/>
      <c r="H87" s="45"/>
      <c r="I87" s="45"/>
      <c r="J87" s="45"/>
      <c r="K87" s="45"/>
      <c r="L87" s="45"/>
      <c r="M87" s="45"/>
      <c r="N87" s="45"/>
      <c r="O87" s="45"/>
      <c r="P87" s="45"/>
      <c r="Q87" s="45"/>
      <c r="R87" s="45"/>
      <c r="S87" s="45"/>
      <c r="T87" s="45"/>
      <c r="U87" s="45"/>
      <c r="V87" s="45"/>
      <c r="W87" s="45"/>
      <c r="X87" s="45"/>
      <c r="Y87" s="45"/>
      <c r="Z87" s="45"/>
    </row>
    <row r="88" spans="1:26" s="62" customFormat="1" ht="12.75" customHeight="1">
      <c r="A88" s="61"/>
      <c r="B88" s="51" t="s">
        <v>63</v>
      </c>
      <c r="C88" s="51"/>
      <c r="D88" s="51"/>
      <c r="E88" s="74">
        <v>0</v>
      </c>
    </row>
    <row r="89" spans="1:26" s="62" customFormat="1" ht="12.75" customHeight="1">
      <c r="A89" s="61"/>
      <c r="B89" s="51" t="s">
        <v>64</v>
      </c>
      <c r="C89" s="51"/>
      <c r="D89" s="51"/>
      <c r="E89" s="74">
        <v>0</v>
      </c>
      <c r="F89" s="63" t="s">
        <v>65</v>
      </c>
    </row>
    <row r="90" spans="1:26" s="62" customFormat="1" ht="12.75" customHeight="1">
      <c r="A90" s="61"/>
      <c r="B90" s="51" t="s">
        <v>66</v>
      </c>
      <c r="C90" s="51"/>
      <c r="D90" s="51"/>
      <c r="E90" s="74">
        <v>0</v>
      </c>
    </row>
    <row r="91" spans="1:26" s="62" customFormat="1" ht="12.75" customHeight="1">
      <c r="A91" s="61"/>
      <c r="B91" s="51" t="s">
        <v>67</v>
      </c>
      <c r="C91" s="51"/>
      <c r="D91" s="51"/>
      <c r="E91" s="74">
        <v>0</v>
      </c>
    </row>
    <row r="92" spans="1:26" s="62" customFormat="1" ht="12.75" customHeight="1">
      <c r="B92" s="51" t="s">
        <v>68</v>
      </c>
      <c r="C92" s="51"/>
      <c r="D92" s="51"/>
      <c r="E92" s="74">
        <v>0</v>
      </c>
    </row>
    <row r="93" spans="1:26" s="62" customFormat="1" ht="12.75" customHeight="1">
      <c r="B93" s="51" t="s">
        <v>69</v>
      </c>
      <c r="C93" s="51"/>
      <c r="D93" s="51"/>
      <c r="E93" s="74">
        <v>0</v>
      </c>
    </row>
    <row r="94" spans="1:26" s="62" customFormat="1" ht="12.75" customHeight="1">
      <c r="B94" s="51" t="s">
        <v>70</v>
      </c>
      <c r="C94" s="51"/>
      <c r="D94" s="51"/>
      <c r="E94" s="75">
        <v>0</v>
      </c>
    </row>
    <row r="95" spans="1:26" s="64" customFormat="1" ht="9.75" customHeight="1">
      <c r="B95" s="51"/>
      <c r="C95" s="51"/>
      <c r="D95" s="51"/>
      <c r="E95" s="52"/>
      <c r="F95" s="309" t="s">
        <v>71</v>
      </c>
      <c r="G95" s="309"/>
      <c r="H95" s="309"/>
      <c r="I95" s="309"/>
      <c r="J95" s="309"/>
      <c r="K95" s="309"/>
      <c r="L95" s="309"/>
    </row>
    <row r="96" spans="1:26" s="64" customFormat="1" ht="12.75" customHeight="1">
      <c r="B96" s="51"/>
      <c r="C96" s="51"/>
      <c r="D96" s="51" t="s">
        <v>72</v>
      </c>
      <c r="E96" s="76">
        <f>SUM(E88:E95)</f>
        <v>0</v>
      </c>
      <c r="F96" s="309"/>
      <c r="G96" s="309"/>
      <c r="H96" s="309"/>
      <c r="I96" s="309"/>
      <c r="J96" s="309"/>
      <c r="K96" s="309"/>
      <c r="L96" s="309"/>
    </row>
    <row r="97" spans="1:26" ht="9.75" customHeight="1">
      <c r="B97" s="4"/>
      <c r="C97" s="4"/>
      <c r="D97" s="4"/>
      <c r="E97" s="58"/>
      <c r="F97" s="309"/>
      <c r="G97" s="309"/>
      <c r="H97" s="309"/>
      <c r="I97" s="309"/>
      <c r="J97" s="309"/>
      <c r="K97" s="309"/>
      <c r="L97" s="309"/>
    </row>
    <row r="98" spans="1:26" s="41" customFormat="1" ht="20.25" customHeight="1">
      <c r="A98" s="65" t="str">
        <f>TextRefCopy5</f>
        <v>Name of University</v>
      </c>
      <c r="B98" s="43"/>
      <c r="C98" s="43"/>
      <c r="D98" s="43"/>
      <c r="E98" s="72" t="s">
        <v>1</v>
      </c>
      <c r="F98" s="44"/>
      <c r="G98" s="44"/>
      <c r="H98" s="44"/>
      <c r="I98" s="44"/>
      <c r="J98" s="44"/>
      <c r="K98" s="44"/>
      <c r="L98" s="44"/>
      <c r="M98" s="44"/>
      <c r="N98" s="44"/>
      <c r="O98" s="44"/>
      <c r="P98" s="44"/>
      <c r="Q98" s="44"/>
      <c r="R98" s="44"/>
      <c r="S98" s="44"/>
      <c r="T98" s="44"/>
      <c r="U98" s="44"/>
      <c r="V98" s="44"/>
      <c r="W98" s="44"/>
      <c r="X98" s="44"/>
      <c r="Y98" s="44"/>
      <c r="Z98" s="44"/>
    </row>
    <row r="99" spans="1:26" s="41" customFormat="1" ht="20.25" customHeight="1">
      <c r="A99" s="65" t="s">
        <v>2</v>
      </c>
      <c r="B99" s="43"/>
      <c r="C99" s="43"/>
      <c r="D99" s="43"/>
      <c r="F99" s="44"/>
      <c r="G99" s="44"/>
      <c r="H99" s="44"/>
      <c r="I99" s="44"/>
      <c r="J99" s="44"/>
      <c r="K99" s="44"/>
      <c r="L99" s="44"/>
      <c r="M99" s="44"/>
      <c r="N99" s="44"/>
      <c r="O99" s="44"/>
      <c r="P99" s="44"/>
      <c r="Q99" s="44"/>
      <c r="R99" s="44"/>
      <c r="S99" s="44"/>
      <c r="T99" s="44"/>
      <c r="U99" s="44"/>
      <c r="V99" s="44"/>
      <c r="W99" s="44"/>
      <c r="X99" s="44"/>
      <c r="Y99" s="44"/>
      <c r="Z99" s="44"/>
    </row>
    <row r="100" spans="1:26" s="41" customFormat="1" ht="20.25" customHeight="1">
      <c r="A100" s="67" t="s">
        <v>3</v>
      </c>
      <c r="B100" s="39"/>
      <c r="C100" s="39"/>
      <c r="D100" s="39"/>
      <c r="E100" s="68" t="s">
        <v>4</v>
      </c>
      <c r="F100" s="44"/>
      <c r="G100" s="44"/>
      <c r="H100" s="44"/>
      <c r="I100" s="44"/>
      <c r="J100" s="44"/>
      <c r="K100" s="44"/>
      <c r="L100" s="44"/>
      <c r="M100" s="44"/>
      <c r="N100" s="44"/>
      <c r="O100" s="44"/>
      <c r="P100" s="44"/>
      <c r="Q100" s="44"/>
      <c r="R100" s="44"/>
      <c r="S100" s="44"/>
      <c r="T100" s="44"/>
      <c r="U100" s="44"/>
      <c r="V100" s="44"/>
      <c r="W100" s="44"/>
      <c r="X100" s="44"/>
      <c r="Y100" s="44"/>
      <c r="Z100" s="44"/>
    </row>
    <row r="101" spans="1:26" s="41" customFormat="1" ht="20.25" customHeight="1" thickBot="1">
      <c r="A101" s="69" t="s">
        <v>343</v>
      </c>
      <c r="B101" s="73"/>
      <c r="C101" s="73"/>
      <c r="D101" s="73"/>
      <c r="E101" s="71" t="s">
        <v>73</v>
      </c>
      <c r="F101" s="44"/>
      <c r="G101" s="44"/>
      <c r="H101" s="44"/>
      <c r="I101" s="44"/>
      <c r="J101" s="44"/>
      <c r="K101" s="44"/>
      <c r="L101" s="44"/>
      <c r="M101" s="44"/>
      <c r="N101" s="44"/>
      <c r="O101" s="44"/>
      <c r="P101" s="44"/>
      <c r="Q101" s="44"/>
      <c r="R101" s="44"/>
      <c r="S101" s="44"/>
      <c r="T101" s="44"/>
      <c r="U101" s="44"/>
      <c r="V101" s="44"/>
      <c r="W101" s="44"/>
      <c r="X101" s="44"/>
      <c r="Y101" s="44"/>
      <c r="Z101" s="44"/>
    </row>
    <row r="102" spans="1:26" ht="20.149999999999999" customHeight="1">
      <c r="D102" s="29"/>
      <c r="E102" s="2"/>
    </row>
    <row r="103" spans="1:26" ht="15.5">
      <c r="A103" s="42" t="s">
        <v>74</v>
      </c>
      <c r="B103" s="26"/>
      <c r="C103" s="26"/>
      <c r="D103" s="26"/>
      <c r="E103" s="58"/>
    </row>
    <row r="104" spans="1:26" ht="12.75" customHeight="1">
      <c r="A104" s="51" t="s">
        <v>75</v>
      </c>
      <c r="B104" s="51"/>
      <c r="C104" s="51"/>
      <c r="D104" s="51"/>
      <c r="E104" s="52">
        <v>0</v>
      </c>
      <c r="F104" s="48"/>
    </row>
    <row r="105" spans="1:26" ht="12.75" customHeight="1">
      <c r="A105" s="51" t="s">
        <v>76</v>
      </c>
      <c r="B105" s="51"/>
      <c r="C105" s="51"/>
      <c r="D105" s="51"/>
      <c r="E105" s="52"/>
      <c r="F105" s="48"/>
    </row>
    <row r="106" spans="1:26" ht="12.75" customHeight="1">
      <c r="A106" s="51"/>
      <c r="B106" s="51" t="s">
        <v>77</v>
      </c>
      <c r="C106" s="51"/>
      <c r="D106" s="51"/>
      <c r="E106" s="52"/>
    </row>
    <row r="107" spans="1:26" ht="12.75" customHeight="1">
      <c r="A107" s="51"/>
      <c r="B107" s="51"/>
      <c r="C107" s="51" t="s">
        <v>78</v>
      </c>
      <c r="D107" s="51"/>
      <c r="E107" s="52">
        <v>0</v>
      </c>
    </row>
    <row r="108" spans="1:26" ht="12.75" customHeight="1">
      <c r="A108" s="51"/>
      <c r="B108" s="51"/>
      <c r="C108" s="51" t="s">
        <v>79</v>
      </c>
      <c r="D108" s="51"/>
      <c r="E108" s="53">
        <v>0</v>
      </c>
    </row>
    <row r="109" spans="1:26" ht="9.75" customHeight="1">
      <c r="A109" s="51"/>
      <c r="B109" s="51"/>
      <c r="C109" s="51"/>
      <c r="D109" s="51"/>
      <c r="E109" s="54"/>
    </row>
    <row r="110" spans="1:26" ht="12.75" customHeight="1">
      <c r="A110" s="51"/>
      <c r="B110" s="51"/>
      <c r="C110" s="51"/>
      <c r="D110" s="51" t="s">
        <v>80</v>
      </c>
      <c r="E110" s="53">
        <f>SUM(E107:E108)</f>
        <v>0</v>
      </c>
    </row>
    <row r="111" spans="1:26" ht="9.75" customHeight="1">
      <c r="A111" s="51"/>
      <c r="B111" s="51"/>
      <c r="C111" s="51"/>
      <c r="D111" s="55"/>
      <c r="E111" s="51"/>
    </row>
    <row r="112" spans="1:26" ht="12.75" customHeight="1">
      <c r="A112" s="51"/>
      <c r="B112" s="51" t="s">
        <v>81</v>
      </c>
      <c r="C112" s="51"/>
      <c r="D112" s="55"/>
      <c r="E112" s="54"/>
    </row>
    <row r="113" spans="1:9" ht="12.75" customHeight="1">
      <c r="A113" s="51"/>
      <c r="B113" s="51"/>
      <c r="C113" s="51" t="s">
        <v>82</v>
      </c>
      <c r="D113" s="51"/>
      <c r="E113" s="52">
        <v>0</v>
      </c>
    </row>
    <row r="114" spans="1:9" ht="12.75" customHeight="1">
      <c r="A114" s="51"/>
      <c r="B114" s="51"/>
      <c r="C114" s="51" t="s">
        <v>83</v>
      </c>
      <c r="D114" s="55"/>
      <c r="E114" s="54">
        <v>0</v>
      </c>
    </row>
    <row r="115" spans="1:9" ht="12.75" customHeight="1">
      <c r="A115" s="51"/>
      <c r="B115" s="51"/>
      <c r="C115" s="51" t="s">
        <v>84</v>
      </c>
      <c r="D115" s="55"/>
      <c r="E115" s="54">
        <v>0</v>
      </c>
    </row>
    <row r="116" spans="1:9" ht="12.75" customHeight="1">
      <c r="A116" s="51"/>
      <c r="B116" s="51"/>
      <c r="C116" s="51" t="s">
        <v>85</v>
      </c>
      <c r="D116" s="55"/>
      <c r="E116" s="53">
        <v>0</v>
      </c>
    </row>
    <row r="117" spans="1:9" ht="9.75" customHeight="1">
      <c r="A117" s="51"/>
      <c r="B117" s="51"/>
      <c r="C117" s="51"/>
      <c r="D117" s="55"/>
      <c r="E117" s="54"/>
    </row>
    <row r="118" spans="1:9" ht="12.75" customHeight="1">
      <c r="A118" s="51"/>
      <c r="B118" s="51"/>
      <c r="C118" s="56"/>
      <c r="D118" s="51" t="s">
        <v>86</v>
      </c>
      <c r="E118" s="53">
        <f>SUM(E113:E116)</f>
        <v>0</v>
      </c>
    </row>
    <row r="119" spans="1:9" ht="9.75" customHeight="1">
      <c r="A119" s="51"/>
      <c r="B119" s="51"/>
      <c r="C119" s="56"/>
      <c r="D119" s="51"/>
      <c r="E119" s="52"/>
    </row>
    <row r="120" spans="1:9" ht="12.75" customHeight="1">
      <c r="A120" s="51" t="s">
        <v>87</v>
      </c>
      <c r="B120" s="51"/>
      <c r="C120" s="51"/>
      <c r="D120" s="51"/>
      <c r="E120" s="57">
        <v>0</v>
      </c>
    </row>
    <row r="121" spans="1:9" ht="9.75" customHeight="1">
      <c r="A121" s="51"/>
      <c r="B121" s="51"/>
      <c r="C121" s="51"/>
      <c r="D121" s="51" t="s">
        <v>88</v>
      </c>
      <c r="E121" s="58"/>
    </row>
    <row r="122" spans="1:9" ht="14.5" thickBot="1">
      <c r="A122" s="51" t="s">
        <v>89</v>
      </c>
      <c r="B122" s="51"/>
      <c r="C122" s="51"/>
      <c r="D122" s="51"/>
      <c r="E122" s="59">
        <f>E104+E110+E118+E120</f>
        <v>0</v>
      </c>
      <c r="F122" s="49"/>
    </row>
    <row r="123" spans="1:9" ht="12" customHeight="1" thickTop="1">
      <c r="A123" s="51"/>
      <c r="B123" s="51"/>
      <c r="C123" s="51"/>
      <c r="D123" s="51"/>
      <c r="E123" s="58"/>
    </row>
    <row r="124" spans="1:9" ht="12" customHeight="1">
      <c r="A124" s="51"/>
      <c r="B124" s="51"/>
      <c r="C124" s="51"/>
      <c r="D124" s="51" t="s">
        <v>1</v>
      </c>
      <c r="E124" s="58"/>
    </row>
    <row r="125" spans="1:9" ht="12.75" customHeight="1">
      <c r="A125" s="51" t="s">
        <v>90</v>
      </c>
      <c r="B125" s="51"/>
      <c r="C125" s="51"/>
      <c r="D125" s="51"/>
      <c r="E125" s="58"/>
    </row>
    <row r="126" spans="1:9" ht="12" customHeight="1">
      <c r="A126" s="51"/>
      <c r="B126" s="51"/>
      <c r="C126" s="51"/>
      <c r="D126" s="51"/>
      <c r="E126" s="58"/>
    </row>
    <row r="127" spans="1:9" ht="13.25" customHeight="1">
      <c r="A127" s="307" t="s">
        <v>358</v>
      </c>
      <c r="B127" s="307"/>
      <c r="C127" s="307"/>
      <c r="D127" s="307"/>
      <c r="E127" s="307"/>
      <c r="F127" s="50"/>
      <c r="G127" s="50"/>
      <c r="H127" s="50"/>
      <c r="I127" s="50"/>
    </row>
    <row r="128" spans="1:9" ht="13.25" customHeight="1">
      <c r="A128" s="307"/>
      <c r="B128" s="307"/>
      <c r="C128" s="307"/>
      <c r="D128" s="307"/>
      <c r="E128" s="307"/>
      <c r="F128" s="50"/>
      <c r="G128" s="50"/>
      <c r="H128" s="50"/>
      <c r="I128" s="50"/>
    </row>
    <row r="129" spans="1:5" ht="13.25" customHeight="1">
      <c r="A129" s="307"/>
      <c r="B129" s="307"/>
      <c r="C129" s="307"/>
      <c r="D129" s="307"/>
      <c r="E129" s="307"/>
    </row>
    <row r="130" spans="1:5" ht="13.25" customHeight="1">
      <c r="A130" s="307"/>
      <c r="B130" s="307"/>
      <c r="C130" s="307"/>
      <c r="D130" s="307"/>
      <c r="E130" s="307"/>
    </row>
    <row r="131" spans="1:5" ht="12" customHeight="1">
      <c r="A131" s="51"/>
      <c r="B131" s="51"/>
      <c r="C131" s="51"/>
      <c r="D131" s="51"/>
      <c r="E131" s="58"/>
    </row>
    <row r="132" spans="1:5" ht="13.25" customHeight="1">
      <c r="A132" s="60"/>
      <c r="B132" s="60"/>
      <c r="C132" s="60"/>
      <c r="D132" s="60"/>
      <c r="E132" s="60"/>
    </row>
    <row r="133" spans="1:5" ht="13.25" customHeight="1">
      <c r="A133" s="60"/>
      <c r="B133" s="60"/>
      <c r="C133" s="60"/>
      <c r="D133" s="60"/>
      <c r="E133" s="60"/>
    </row>
    <row r="134" spans="1:5" ht="13.25" customHeight="1">
      <c r="A134" s="60"/>
      <c r="B134" s="60"/>
      <c r="C134" s="60"/>
      <c r="D134" s="60"/>
      <c r="E134" s="60"/>
    </row>
    <row r="135" spans="1:5" ht="13.25" customHeight="1">
      <c r="A135" s="60"/>
      <c r="B135" s="60"/>
      <c r="C135" s="60"/>
      <c r="D135" s="60"/>
      <c r="E135" s="60"/>
    </row>
    <row r="136" spans="1:5" ht="12" customHeight="1">
      <c r="A136" s="4"/>
      <c r="B136" s="4"/>
      <c r="C136" s="4"/>
      <c r="D136" s="4"/>
      <c r="E136" s="2"/>
    </row>
    <row r="137" spans="1:5" ht="12" customHeight="1">
      <c r="A137" s="4"/>
      <c r="B137" s="4"/>
      <c r="C137" s="4"/>
      <c r="D137" s="4"/>
      <c r="E137" s="2"/>
    </row>
    <row r="138" spans="1:5" ht="12" customHeight="1">
      <c r="A138" s="4"/>
      <c r="B138" s="4"/>
      <c r="C138" s="4"/>
      <c r="D138" s="4"/>
      <c r="E138" s="2"/>
    </row>
    <row r="139" spans="1:5" ht="12" customHeight="1">
      <c r="A139" s="4"/>
      <c r="B139" s="4"/>
      <c r="C139" s="4"/>
      <c r="D139" s="4"/>
      <c r="E139" s="2"/>
    </row>
    <row r="140" spans="1:5" ht="12" customHeight="1">
      <c r="A140" s="4"/>
      <c r="B140" s="4"/>
      <c r="C140" s="4"/>
      <c r="D140" s="4"/>
      <c r="E140" s="2"/>
    </row>
    <row r="141" spans="1:5" ht="12" customHeight="1">
      <c r="A141" s="4"/>
      <c r="B141" s="4"/>
      <c r="C141" s="4"/>
      <c r="D141" s="4"/>
      <c r="E141" s="2"/>
    </row>
    <row r="142" spans="1:5" ht="12" customHeight="1">
      <c r="A142" s="4"/>
      <c r="B142" s="4"/>
      <c r="C142" s="4"/>
      <c r="D142" s="4"/>
      <c r="E142" s="2"/>
    </row>
    <row r="143" spans="1:5" ht="12" customHeight="1">
      <c r="A143" s="4"/>
      <c r="B143" s="4"/>
      <c r="C143" s="4"/>
      <c r="D143" s="4"/>
      <c r="E143" s="2"/>
    </row>
    <row r="144" spans="1:5" ht="12" customHeight="1">
      <c r="A144" s="4"/>
      <c r="B144" s="4"/>
      <c r="C144" s="4"/>
      <c r="D144" s="4"/>
      <c r="E144" s="2"/>
    </row>
    <row r="145" spans="1:5" ht="12" customHeight="1">
      <c r="A145" s="4"/>
      <c r="B145" s="4"/>
      <c r="C145" s="4"/>
      <c r="D145" s="34"/>
      <c r="E145" s="2"/>
    </row>
    <row r="146" spans="1:5" ht="12" customHeight="1">
      <c r="A146" s="4"/>
      <c r="B146" s="4"/>
      <c r="C146" s="4"/>
      <c r="D146" s="4"/>
      <c r="E146" s="2"/>
    </row>
    <row r="147" spans="1:5" ht="12" customHeight="1">
      <c r="A147" s="4"/>
      <c r="B147" s="4"/>
      <c r="C147" s="4"/>
      <c r="D147" s="4"/>
      <c r="E147" s="2"/>
    </row>
    <row r="148" spans="1:5" ht="12" customHeight="1">
      <c r="A148" s="4"/>
      <c r="B148" s="4"/>
      <c r="C148" s="4"/>
      <c r="D148" s="4"/>
      <c r="E148" s="2"/>
    </row>
    <row r="149" spans="1:5" ht="12" customHeight="1">
      <c r="A149" s="4"/>
      <c r="B149" s="4"/>
      <c r="C149" s="4"/>
      <c r="D149" s="4"/>
      <c r="E149" s="2"/>
    </row>
    <row r="150" spans="1:5" ht="12" customHeight="1">
      <c r="A150" s="4"/>
      <c r="B150" s="4"/>
      <c r="C150" s="4"/>
      <c r="D150" s="4"/>
      <c r="E150" s="2"/>
    </row>
    <row r="151" spans="1:5" ht="12" customHeight="1">
      <c r="A151" s="4"/>
      <c r="B151" s="4"/>
      <c r="C151" s="4"/>
      <c r="D151" s="4"/>
      <c r="E151" s="2"/>
    </row>
    <row r="152" spans="1:5" ht="12" customHeight="1">
      <c r="A152" s="4"/>
      <c r="B152" s="4"/>
      <c r="C152" s="4"/>
      <c r="D152" s="4"/>
      <c r="E152" s="2"/>
    </row>
    <row r="153" spans="1:5" ht="12" customHeight="1">
      <c r="A153" s="4"/>
      <c r="B153" s="4"/>
      <c r="C153" s="4"/>
      <c r="D153" s="4"/>
      <c r="E153" s="2"/>
    </row>
    <row r="154" spans="1:5" ht="12" customHeight="1">
      <c r="A154" s="4"/>
      <c r="B154" s="4"/>
      <c r="C154" s="4"/>
      <c r="D154" s="4"/>
      <c r="E154" s="2"/>
    </row>
    <row r="155" spans="1:5" ht="12" customHeight="1">
      <c r="A155" s="4"/>
      <c r="B155" s="4"/>
      <c r="C155" s="4"/>
      <c r="D155" s="4"/>
      <c r="E155" s="2"/>
    </row>
    <row r="156" spans="1:5" ht="12" customHeight="1">
      <c r="A156" s="4"/>
      <c r="B156" s="4"/>
      <c r="C156" s="4"/>
      <c r="D156" s="4"/>
      <c r="E156" s="2"/>
    </row>
    <row r="157" spans="1:5" ht="12" customHeight="1">
      <c r="A157" s="4"/>
      <c r="B157" s="4"/>
      <c r="C157" s="4"/>
      <c r="D157" s="4"/>
      <c r="E157" s="2"/>
    </row>
    <row r="158" spans="1:5" ht="12" customHeight="1">
      <c r="A158" s="4"/>
      <c r="B158" s="4"/>
      <c r="C158" s="4"/>
      <c r="D158" s="4"/>
      <c r="E158" s="2"/>
    </row>
    <row r="159" spans="1:5" ht="12" customHeight="1">
      <c r="A159" s="4"/>
      <c r="B159" s="4"/>
      <c r="C159" s="4"/>
      <c r="D159" s="4"/>
      <c r="E159" s="2"/>
    </row>
    <row r="160" spans="1:5" ht="12" customHeight="1">
      <c r="A160" s="4"/>
      <c r="B160" s="4"/>
      <c r="C160" s="4"/>
      <c r="D160" s="4"/>
      <c r="E160" s="2"/>
    </row>
    <row r="161" spans="1:5" ht="12" customHeight="1">
      <c r="A161" s="4"/>
      <c r="B161" s="4"/>
      <c r="C161" s="4"/>
      <c r="D161" s="4"/>
      <c r="E161" s="2"/>
    </row>
    <row r="162" spans="1:5" ht="12" customHeight="1">
      <c r="A162" s="4"/>
      <c r="B162" s="4"/>
      <c r="C162" s="4"/>
      <c r="D162" s="4"/>
      <c r="E162" s="2"/>
    </row>
    <row r="163" spans="1:5" ht="12" customHeight="1">
      <c r="A163" s="4"/>
      <c r="B163" s="4"/>
      <c r="C163" s="4"/>
      <c r="D163" s="4"/>
      <c r="E163" s="2"/>
    </row>
    <row r="164" spans="1:5" ht="12" customHeight="1">
      <c r="A164" s="4"/>
      <c r="B164" s="4"/>
      <c r="C164" s="4"/>
      <c r="D164" s="4"/>
      <c r="E164" s="2"/>
    </row>
    <row r="165" spans="1:5" ht="12" customHeight="1">
      <c r="A165" s="4"/>
      <c r="B165" s="4"/>
      <c r="C165" s="4"/>
      <c r="D165" s="4"/>
      <c r="E165" s="2"/>
    </row>
    <row r="166" spans="1:5" ht="12" customHeight="1">
      <c r="A166" s="4"/>
      <c r="B166" s="4"/>
      <c r="C166" s="4"/>
      <c r="D166" s="4"/>
      <c r="E166" s="2"/>
    </row>
    <row r="167" spans="1:5" ht="12" customHeight="1">
      <c r="A167" s="4"/>
      <c r="B167" s="4"/>
      <c r="C167" s="4"/>
      <c r="D167" s="4"/>
      <c r="E167" s="2"/>
    </row>
    <row r="168" spans="1:5" ht="12" customHeight="1">
      <c r="A168" s="4"/>
      <c r="B168" s="4"/>
      <c r="C168" s="4"/>
      <c r="D168" s="4"/>
      <c r="E168" s="2"/>
    </row>
    <row r="169" spans="1:5" ht="12" customHeight="1">
      <c r="A169" s="4"/>
      <c r="B169" s="4"/>
      <c r="C169" s="4"/>
      <c r="D169" s="4"/>
      <c r="E169" s="2"/>
    </row>
    <row r="170" spans="1:5" ht="12" customHeight="1">
      <c r="A170" s="4"/>
      <c r="B170" s="4"/>
      <c r="C170" s="4"/>
      <c r="D170" s="4"/>
      <c r="E170" s="2"/>
    </row>
    <row r="171" spans="1:5" ht="12" customHeight="1">
      <c r="A171" s="4"/>
      <c r="B171" s="4"/>
      <c r="C171" s="4"/>
      <c r="D171" s="4"/>
      <c r="E171" s="2"/>
    </row>
    <row r="172" spans="1:5" ht="12" customHeight="1">
      <c r="A172" s="4"/>
      <c r="B172" s="4"/>
      <c r="C172" s="4"/>
      <c r="D172" s="4"/>
      <c r="E172" s="2"/>
    </row>
    <row r="173" spans="1:5" ht="12" customHeight="1">
      <c r="A173" s="4"/>
      <c r="B173" s="4"/>
      <c r="C173" s="4"/>
      <c r="D173" s="4"/>
      <c r="E173" s="2"/>
    </row>
    <row r="174" spans="1:5" ht="12" customHeight="1">
      <c r="A174" s="4"/>
      <c r="B174" s="4"/>
      <c r="C174" s="4"/>
      <c r="D174" s="4"/>
      <c r="E174" s="2"/>
    </row>
    <row r="175" spans="1:5" ht="12" customHeight="1">
      <c r="A175" s="4"/>
      <c r="B175" s="4"/>
      <c r="C175" s="4"/>
      <c r="D175" s="4"/>
      <c r="E175" s="2"/>
    </row>
    <row r="176" spans="1:5" ht="12" customHeight="1">
      <c r="A176" s="4"/>
      <c r="B176" s="4"/>
      <c r="C176" s="4"/>
      <c r="D176" s="4"/>
      <c r="E176" s="2"/>
    </row>
    <row r="177" spans="1:5" ht="12" customHeight="1">
      <c r="A177" s="4"/>
      <c r="B177" s="4"/>
      <c r="C177" s="4"/>
      <c r="D177" s="4"/>
      <c r="E177" s="2"/>
    </row>
    <row r="178" spans="1:5" ht="12" customHeight="1">
      <c r="A178" s="4"/>
      <c r="B178" s="4"/>
      <c r="C178" s="4"/>
      <c r="D178" s="4"/>
      <c r="E178" s="2"/>
    </row>
    <row r="179" spans="1:5" ht="12" customHeight="1">
      <c r="A179" s="4"/>
      <c r="B179" s="4"/>
      <c r="C179" s="4"/>
      <c r="D179" s="4"/>
      <c r="E179" s="2"/>
    </row>
    <row r="180" spans="1:5" ht="12" customHeight="1">
      <c r="A180" s="4"/>
      <c r="B180" s="4"/>
      <c r="C180" s="4"/>
      <c r="D180" s="4"/>
      <c r="E180" s="2"/>
    </row>
    <row r="181" spans="1:5" ht="12" customHeight="1">
      <c r="A181" s="4"/>
      <c r="B181" s="4"/>
      <c r="C181" s="4"/>
      <c r="D181" s="4"/>
      <c r="E181" s="2"/>
    </row>
    <row r="182" spans="1:5" ht="12" customHeight="1">
      <c r="A182" s="4"/>
      <c r="B182" s="4"/>
      <c r="C182" s="4"/>
      <c r="D182" s="4"/>
      <c r="E182" s="2"/>
    </row>
    <row r="183" spans="1:5" ht="12" customHeight="1">
      <c r="A183" s="4"/>
      <c r="B183" s="4"/>
      <c r="C183" s="4"/>
      <c r="D183" s="4"/>
      <c r="E183" s="2"/>
    </row>
    <row r="184" spans="1:5" ht="12" customHeight="1">
      <c r="A184" s="4"/>
      <c r="B184" s="4"/>
      <c r="C184" s="4"/>
      <c r="D184" s="4"/>
      <c r="E184" s="2"/>
    </row>
    <row r="185" spans="1:5" ht="12" customHeight="1">
      <c r="A185" s="4"/>
      <c r="B185" s="4"/>
      <c r="C185" s="4"/>
      <c r="D185" s="4"/>
      <c r="E185" s="2"/>
    </row>
    <row r="186" spans="1:5" ht="12" customHeight="1">
      <c r="A186" s="4"/>
      <c r="B186" s="4"/>
      <c r="C186" s="4"/>
      <c r="D186" s="4"/>
      <c r="E186" s="2"/>
    </row>
    <row r="187" spans="1:5" ht="12" customHeight="1">
      <c r="A187" s="4"/>
      <c r="B187" s="4"/>
      <c r="C187" s="4"/>
      <c r="D187" s="4"/>
      <c r="E187" s="2"/>
    </row>
    <row r="188" spans="1:5" ht="12" customHeight="1">
      <c r="A188" s="4"/>
      <c r="B188" s="4"/>
      <c r="C188" s="4"/>
      <c r="D188" s="4"/>
      <c r="E188" s="2"/>
    </row>
    <row r="189" spans="1:5" ht="12" customHeight="1">
      <c r="A189" s="4"/>
      <c r="B189" s="4"/>
      <c r="C189" s="4"/>
      <c r="D189" s="4"/>
      <c r="E189" s="2"/>
    </row>
    <row r="190" spans="1:5" ht="12" customHeight="1">
      <c r="A190" s="4"/>
      <c r="B190" s="4"/>
      <c r="C190" s="4"/>
      <c r="D190" s="4"/>
      <c r="E190" s="2"/>
    </row>
    <row r="191" spans="1:5" ht="12" customHeight="1">
      <c r="A191" s="4"/>
      <c r="B191" s="4"/>
      <c r="C191" s="4"/>
      <c r="D191" s="4"/>
      <c r="E191" s="2"/>
    </row>
    <row r="192" spans="1:5" ht="12" customHeight="1">
      <c r="A192" s="4"/>
      <c r="B192" s="4"/>
      <c r="C192" s="4"/>
      <c r="D192" s="4"/>
      <c r="E192" s="2"/>
    </row>
    <row r="193" spans="1:5" ht="12" customHeight="1">
      <c r="A193" s="4"/>
      <c r="B193" s="4"/>
      <c r="C193" s="4"/>
      <c r="D193" s="4"/>
      <c r="E193" s="2"/>
    </row>
    <row r="194" spans="1:5" ht="12" customHeight="1">
      <c r="A194" s="4"/>
      <c r="B194" s="4"/>
      <c r="C194" s="4"/>
      <c r="D194" s="4"/>
      <c r="E194" s="2"/>
    </row>
    <row r="195" spans="1:5" ht="12" customHeight="1">
      <c r="A195" s="4"/>
      <c r="B195" s="4"/>
      <c r="C195" s="4"/>
      <c r="D195" s="4"/>
      <c r="E195" s="2"/>
    </row>
    <row r="196" spans="1:5" ht="12" customHeight="1">
      <c r="A196" s="4"/>
      <c r="B196" s="4"/>
      <c r="C196" s="4"/>
      <c r="D196" s="4"/>
      <c r="E196" s="2"/>
    </row>
    <row r="197" spans="1:5" ht="12" customHeight="1">
      <c r="A197" s="4"/>
      <c r="B197" s="4"/>
      <c r="C197" s="4"/>
      <c r="D197" s="4"/>
      <c r="E197" s="2"/>
    </row>
    <row r="198" spans="1:5" ht="12" customHeight="1">
      <c r="A198" s="4"/>
      <c r="B198" s="4"/>
      <c r="C198" s="4"/>
      <c r="D198" s="4"/>
      <c r="E198" s="2"/>
    </row>
    <row r="199" spans="1:5" ht="12" customHeight="1">
      <c r="A199" s="4"/>
      <c r="B199" s="4"/>
      <c r="C199" s="4"/>
      <c r="D199" s="4"/>
      <c r="E199" s="2"/>
    </row>
    <row r="200" spans="1:5" ht="12" customHeight="1">
      <c r="A200" s="4"/>
      <c r="B200" s="4"/>
      <c r="C200" s="4"/>
      <c r="D200" s="4"/>
      <c r="E200" s="2"/>
    </row>
    <row r="201" spans="1:5" ht="12" customHeight="1">
      <c r="A201" s="4"/>
      <c r="B201" s="4"/>
      <c r="C201" s="4"/>
      <c r="D201" s="4"/>
      <c r="E201" s="2"/>
    </row>
    <row r="202" spans="1:5" ht="12" customHeight="1">
      <c r="A202" s="4"/>
      <c r="B202" s="4"/>
      <c r="C202" s="4"/>
      <c r="D202" s="4"/>
      <c r="E202" s="2"/>
    </row>
    <row r="203" spans="1:5" ht="12" customHeight="1">
      <c r="A203" s="4"/>
      <c r="B203" s="4"/>
      <c r="C203" s="4"/>
      <c r="D203" s="4"/>
      <c r="E203" s="2"/>
    </row>
    <row r="204" spans="1:5" ht="12" customHeight="1">
      <c r="A204" s="4"/>
      <c r="B204" s="4"/>
      <c r="C204" s="4"/>
      <c r="D204" s="4"/>
      <c r="E204" s="2"/>
    </row>
    <row r="205" spans="1:5" ht="12" customHeight="1">
      <c r="A205" s="4"/>
      <c r="B205" s="4"/>
      <c r="C205" s="4"/>
      <c r="D205" s="4"/>
      <c r="E205" s="2"/>
    </row>
    <row r="206" spans="1:5" ht="12" customHeight="1">
      <c r="A206" s="4"/>
      <c r="B206" s="4"/>
      <c r="C206" s="4"/>
      <c r="D206" s="4"/>
      <c r="E206" s="2"/>
    </row>
    <row r="207" spans="1:5" ht="12" customHeight="1">
      <c r="A207" s="4"/>
      <c r="B207" s="4"/>
      <c r="C207" s="4"/>
      <c r="D207" s="4"/>
      <c r="E207" s="2"/>
    </row>
    <row r="208" spans="1:5" ht="12" customHeight="1">
      <c r="A208" s="4"/>
      <c r="B208" s="4"/>
      <c r="C208" s="4"/>
      <c r="D208" s="4"/>
      <c r="E208" s="2"/>
    </row>
    <row r="209" spans="1:5" ht="12" customHeight="1">
      <c r="A209" s="4"/>
      <c r="B209" s="4"/>
      <c r="C209" s="4"/>
      <c r="D209" s="4"/>
      <c r="E209" s="2"/>
    </row>
    <row r="210" spans="1:5" ht="12" customHeight="1">
      <c r="A210" s="4"/>
      <c r="B210" s="4"/>
      <c r="C210" s="4"/>
      <c r="D210" s="4"/>
      <c r="E210" s="2"/>
    </row>
    <row r="211" spans="1:5" ht="12" customHeight="1">
      <c r="A211" s="4"/>
      <c r="B211" s="4"/>
      <c r="C211" s="4"/>
      <c r="D211" s="4"/>
      <c r="E211" s="2"/>
    </row>
    <row r="212" spans="1:5" ht="12" customHeight="1">
      <c r="A212" s="4"/>
      <c r="B212" s="4"/>
      <c r="C212" s="4"/>
      <c r="D212" s="4"/>
      <c r="E212" s="2"/>
    </row>
    <row r="213" spans="1:5" ht="12" customHeight="1">
      <c r="A213" s="4"/>
      <c r="B213" s="4"/>
      <c r="C213" s="4"/>
      <c r="D213" s="4"/>
      <c r="E213" s="2"/>
    </row>
    <row r="214" spans="1:5" ht="12" customHeight="1">
      <c r="A214" s="4"/>
      <c r="B214" s="4"/>
      <c r="C214" s="4"/>
      <c r="D214" s="4"/>
      <c r="E214" s="2"/>
    </row>
    <row r="215" spans="1:5" ht="12" customHeight="1">
      <c r="A215" s="4"/>
      <c r="B215" s="4"/>
      <c r="C215" s="4"/>
      <c r="D215" s="4"/>
      <c r="E215" s="2"/>
    </row>
    <row r="216" spans="1:5" ht="12" customHeight="1">
      <c r="A216" s="4"/>
      <c r="B216" s="4"/>
      <c r="C216" s="4"/>
      <c r="D216" s="4"/>
      <c r="E216" s="2"/>
    </row>
    <row r="217" spans="1:5" ht="12" customHeight="1">
      <c r="A217" s="4"/>
      <c r="B217" s="4"/>
      <c r="C217" s="4"/>
      <c r="D217" s="4"/>
      <c r="E217" s="2"/>
    </row>
    <row r="218" spans="1:5" ht="12" customHeight="1">
      <c r="A218" s="4"/>
      <c r="B218" s="4"/>
      <c r="C218" s="4"/>
      <c r="D218" s="4"/>
      <c r="E218" s="2"/>
    </row>
    <row r="219" spans="1:5" ht="12" customHeight="1">
      <c r="A219" s="4"/>
      <c r="B219" s="4"/>
      <c r="C219" s="4"/>
      <c r="D219" s="4"/>
      <c r="E219" s="2"/>
    </row>
    <row r="220" spans="1:5" ht="12" customHeight="1">
      <c r="A220" s="4"/>
      <c r="B220" s="4"/>
      <c r="C220" s="4"/>
      <c r="D220" s="4"/>
      <c r="E220" s="2"/>
    </row>
    <row r="221" spans="1:5" ht="12" customHeight="1">
      <c r="A221" s="4"/>
      <c r="B221" s="4"/>
      <c r="C221" s="4"/>
      <c r="D221" s="4"/>
      <c r="E221" s="2"/>
    </row>
    <row r="222" spans="1:5" ht="12" customHeight="1">
      <c r="A222" s="4"/>
      <c r="B222" s="4"/>
      <c r="C222" s="4"/>
      <c r="D222" s="4"/>
      <c r="E222" s="2"/>
    </row>
    <row r="223" spans="1:5" ht="12" customHeight="1">
      <c r="A223" s="4"/>
      <c r="B223" s="4"/>
      <c r="C223" s="4"/>
      <c r="D223" s="4"/>
      <c r="E223" s="2"/>
    </row>
    <row r="224" spans="1:5" ht="12" customHeight="1">
      <c r="A224" s="4"/>
      <c r="B224" s="4"/>
      <c r="C224" s="4"/>
      <c r="D224" s="4"/>
      <c r="E224" s="2"/>
    </row>
    <row r="225" spans="1:5" ht="12" customHeight="1">
      <c r="A225" s="4"/>
      <c r="B225" s="4"/>
      <c r="C225" s="4"/>
      <c r="D225" s="4"/>
      <c r="E225" s="2"/>
    </row>
    <row r="226" spans="1:5" ht="12" customHeight="1">
      <c r="A226" s="4"/>
      <c r="B226" s="4"/>
      <c r="C226" s="4"/>
      <c r="D226" s="4"/>
      <c r="E226" s="2"/>
    </row>
    <row r="227" spans="1:5" ht="12" customHeight="1">
      <c r="A227" s="4"/>
      <c r="B227" s="4"/>
      <c r="C227" s="4"/>
      <c r="D227" s="4"/>
      <c r="E227" s="2"/>
    </row>
    <row r="228" spans="1:5" ht="12" customHeight="1">
      <c r="A228" s="4"/>
      <c r="B228" s="4"/>
      <c r="C228" s="4"/>
      <c r="D228" s="4"/>
      <c r="E228" s="2"/>
    </row>
    <row r="229" spans="1:5" ht="12" customHeight="1">
      <c r="A229" s="4"/>
      <c r="B229" s="4"/>
      <c r="C229" s="4"/>
      <c r="D229" s="4"/>
      <c r="E229" s="2"/>
    </row>
    <row r="230" spans="1:5" ht="12" customHeight="1">
      <c r="A230" s="4"/>
      <c r="B230" s="4"/>
      <c r="C230" s="4"/>
      <c r="D230" s="4"/>
      <c r="E230" s="2"/>
    </row>
    <row r="231" spans="1:5" ht="12" customHeight="1">
      <c r="A231" s="4"/>
      <c r="B231" s="4"/>
      <c r="C231" s="4"/>
      <c r="D231" s="4"/>
      <c r="E231" s="2"/>
    </row>
    <row r="232" spans="1:5" ht="12" customHeight="1">
      <c r="A232" s="4"/>
      <c r="B232" s="4"/>
      <c r="C232" s="4"/>
      <c r="D232" s="4"/>
      <c r="E232" s="2"/>
    </row>
    <row r="233" spans="1:5" ht="12" customHeight="1">
      <c r="A233" s="4"/>
      <c r="B233" s="4"/>
      <c r="C233" s="4"/>
      <c r="D233" s="4"/>
      <c r="E233" s="2"/>
    </row>
    <row r="234" spans="1:5" ht="12" customHeight="1">
      <c r="A234" s="4"/>
      <c r="B234" s="4"/>
      <c r="C234" s="4"/>
      <c r="D234" s="4"/>
      <c r="E234" s="2"/>
    </row>
    <row r="235" spans="1:5" ht="12" customHeight="1">
      <c r="E235" s="2"/>
    </row>
    <row r="236" spans="1:5" ht="12" customHeight="1">
      <c r="E236" s="2"/>
    </row>
    <row r="237" spans="1:5" ht="12" customHeight="1">
      <c r="E237" s="2"/>
    </row>
    <row r="238" spans="1:5" ht="12" customHeight="1">
      <c r="E238" s="2"/>
    </row>
    <row r="239" spans="1:5" ht="12" customHeight="1">
      <c r="E239" s="2"/>
    </row>
    <row r="240" spans="1:5" ht="12" customHeight="1">
      <c r="E240" s="2"/>
    </row>
    <row r="241" spans="5:5" ht="12" customHeight="1">
      <c r="E241" s="2"/>
    </row>
    <row r="242" spans="5:5" ht="12" customHeight="1">
      <c r="E242" s="2"/>
    </row>
    <row r="243" spans="5:5" ht="12" customHeight="1">
      <c r="E243" s="2"/>
    </row>
    <row r="244" spans="5:5" ht="12" customHeight="1">
      <c r="E244" s="2"/>
    </row>
    <row r="245" spans="5:5" ht="12" customHeight="1">
      <c r="E245" s="2"/>
    </row>
    <row r="246" spans="5:5" ht="12" customHeight="1">
      <c r="E246" s="2"/>
    </row>
    <row r="247" spans="5:5" ht="12" customHeight="1">
      <c r="E247" s="2"/>
    </row>
    <row r="248" spans="5:5" ht="12" customHeight="1">
      <c r="E248" s="2"/>
    </row>
    <row r="249" spans="5:5" ht="12" customHeight="1">
      <c r="E249" s="2"/>
    </row>
    <row r="250" spans="5:5" ht="12" customHeight="1">
      <c r="E250" s="2"/>
    </row>
    <row r="251" spans="5:5" ht="12" customHeight="1">
      <c r="E251" s="2"/>
    </row>
    <row r="252" spans="5:5">
      <c r="E252" s="2"/>
    </row>
    <row r="253" spans="5:5">
      <c r="E253" s="2"/>
    </row>
    <row r="254" spans="5:5">
      <c r="E254" s="2"/>
    </row>
    <row r="255" spans="5:5">
      <c r="E255" s="2"/>
    </row>
    <row r="256" spans="5:5">
      <c r="E256" s="2"/>
    </row>
    <row r="257" spans="5:5">
      <c r="E257" s="2"/>
    </row>
    <row r="258" spans="5:5">
      <c r="E258" s="2"/>
    </row>
    <row r="259" spans="5:5">
      <c r="E259" s="2"/>
    </row>
    <row r="260" spans="5:5">
      <c r="E260" s="2"/>
    </row>
    <row r="261" spans="5:5">
      <c r="E261" s="2"/>
    </row>
    <row r="262" spans="5:5">
      <c r="E262" s="2"/>
    </row>
    <row r="263" spans="5:5">
      <c r="E263" s="2"/>
    </row>
    <row r="264" spans="5:5">
      <c r="E264" s="2"/>
    </row>
    <row r="265" spans="5:5">
      <c r="E265" s="2"/>
    </row>
    <row r="266" spans="5:5">
      <c r="E266" s="2"/>
    </row>
    <row r="267" spans="5:5">
      <c r="E267" s="2"/>
    </row>
    <row r="268" spans="5:5">
      <c r="E268" s="2"/>
    </row>
    <row r="269" spans="5:5">
      <c r="E269" s="2"/>
    </row>
    <row r="270" spans="5:5">
      <c r="E270" s="2"/>
    </row>
    <row r="271" spans="5:5">
      <c r="E271" s="2"/>
    </row>
    <row r="272" spans="5:5">
      <c r="E272" s="2"/>
    </row>
    <row r="273" spans="5:5">
      <c r="E273" s="2"/>
    </row>
    <row r="274" spans="5:5">
      <c r="E274" s="2"/>
    </row>
    <row r="275" spans="5:5">
      <c r="E275" s="2"/>
    </row>
    <row r="276" spans="5:5">
      <c r="E276" s="2"/>
    </row>
    <row r="277" spans="5:5">
      <c r="E277" s="2"/>
    </row>
    <row r="278" spans="5:5">
      <c r="E278" s="2"/>
    </row>
    <row r="279" spans="5:5">
      <c r="E279" s="2"/>
    </row>
    <row r="280" spans="5:5">
      <c r="E280" s="2"/>
    </row>
    <row r="281" spans="5:5">
      <c r="E281" s="2"/>
    </row>
    <row r="282" spans="5:5">
      <c r="E282" s="2"/>
    </row>
    <row r="283" spans="5:5">
      <c r="E283" s="2"/>
    </row>
    <row r="284" spans="5:5">
      <c r="E284" s="2"/>
    </row>
    <row r="285" spans="5:5">
      <c r="E285" s="2"/>
    </row>
  </sheetData>
  <mergeCells count="3">
    <mergeCell ref="A127:E130"/>
    <mergeCell ref="F53:L55"/>
    <mergeCell ref="F95:L97"/>
  </mergeCells>
  <phoneticPr fontId="0" type="noConversion"/>
  <pageMargins left="0.75" right="0.5" top="0.75" bottom="0.5" header="0.5" footer="0.5"/>
  <pageSetup fitToHeight="0" orientation="portrait" r:id="rId1"/>
  <headerFooter alignWithMargins="0"/>
  <rowBreaks count="1" manualBreakCount="1">
    <brk id="97"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pageSetUpPr fitToPage="1"/>
  </sheetPr>
  <dimension ref="A1:U145"/>
  <sheetViews>
    <sheetView defaultGridColor="0" colorId="22" zoomScaleNormal="100" workbookViewId="0">
      <selection activeCell="D18" sqref="D18"/>
    </sheetView>
  </sheetViews>
  <sheetFormatPr defaultColWidth="16.6328125" defaultRowHeight="12.5"/>
  <cols>
    <col min="1" max="3" width="2.6328125" customWidth="1"/>
    <col min="4" max="4" width="74.54296875" customWidth="1"/>
    <col min="5" max="5" width="17.08984375" customWidth="1"/>
  </cols>
  <sheetData>
    <row r="1" spans="1:21" s="9" customFormat="1" ht="20.25" customHeight="1">
      <c r="A1" s="99" t="str">
        <f>TextRefCopy5</f>
        <v>Name of University</v>
      </c>
      <c r="B1" s="93"/>
      <c r="C1" s="99"/>
      <c r="D1" s="94"/>
      <c r="E1" s="95" t="s">
        <v>1</v>
      </c>
      <c r="F1" s="11"/>
      <c r="G1" s="11"/>
      <c r="H1" s="11"/>
      <c r="I1" s="11"/>
      <c r="J1" s="11"/>
      <c r="K1" s="11"/>
      <c r="L1" s="11"/>
      <c r="M1" s="11"/>
      <c r="N1" s="11"/>
      <c r="O1" s="11"/>
      <c r="P1" s="11"/>
      <c r="Q1" s="11"/>
      <c r="R1" s="11"/>
      <c r="S1" s="11"/>
      <c r="T1" s="11"/>
      <c r="U1" s="11"/>
    </row>
    <row r="2" spans="1:21" s="9" customFormat="1" ht="20.25" customHeight="1">
      <c r="A2" s="99" t="s">
        <v>91</v>
      </c>
      <c r="B2" s="93"/>
      <c r="C2" s="99"/>
      <c r="D2" s="94"/>
      <c r="E2" s="95"/>
      <c r="F2" s="11"/>
      <c r="G2" s="11"/>
      <c r="H2" s="11"/>
      <c r="I2" s="11"/>
      <c r="J2" s="11"/>
      <c r="K2" s="11"/>
      <c r="L2" s="11"/>
      <c r="M2" s="11"/>
      <c r="N2" s="11"/>
      <c r="O2" s="11"/>
      <c r="P2" s="11"/>
      <c r="Q2" s="11"/>
      <c r="R2" s="11"/>
      <c r="S2" s="11"/>
      <c r="T2" s="11"/>
      <c r="U2" s="11"/>
    </row>
    <row r="3" spans="1:21" s="10" customFormat="1" ht="20.25" customHeight="1">
      <c r="A3" s="96"/>
      <c r="B3" s="100" t="s">
        <v>92</v>
      </c>
      <c r="C3" s="96"/>
      <c r="D3" s="94"/>
      <c r="E3" s="97"/>
    </row>
    <row r="4" spans="1:21" s="10" customFormat="1" ht="20.25" customHeight="1">
      <c r="A4" s="67" t="s">
        <v>3</v>
      </c>
      <c r="B4" s="39"/>
      <c r="C4" s="39"/>
      <c r="D4" s="39"/>
      <c r="E4" s="97"/>
    </row>
    <row r="5" spans="1:21" s="10" customFormat="1" ht="20.25" customHeight="1" thickBot="1">
      <c r="A5" s="101" t="s">
        <v>344</v>
      </c>
      <c r="B5" s="102"/>
      <c r="C5" s="102"/>
      <c r="D5" s="98"/>
      <c r="E5" s="103" t="s">
        <v>93</v>
      </c>
    </row>
    <row r="6" spans="1:21" ht="20.149999999999999" customHeight="1">
      <c r="A6" s="5"/>
      <c r="B6" s="5"/>
      <c r="C6" s="7"/>
      <c r="D6" s="5"/>
      <c r="E6" s="6"/>
      <c r="F6" s="4"/>
      <c r="G6" s="4"/>
      <c r="H6" s="4"/>
      <c r="I6" s="4"/>
      <c r="J6" s="4"/>
      <c r="K6" s="4"/>
      <c r="L6" s="4"/>
      <c r="M6" s="4"/>
      <c r="N6" s="4"/>
      <c r="O6" s="4"/>
      <c r="P6" s="4"/>
      <c r="Q6" s="4"/>
      <c r="R6" s="4"/>
      <c r="S6" s="4"/>
      <c r="T6" s="4"/>
      <c r="U6" s="4"/>
    </row>
    <row r="7" spans="1:21" s="51" customFormat="1" ht="15.5">
      <c r="A7" s="42" t="s">
        <v>94</v>
      </c>
      <c r="B7" s="83"/>
      <c r="C7" s="83"/>
      <c r="D7" s="83"/>
      <c r="E7" s="81"/>
    </row>
    <row r="8" spans="1:21" s="51" customFormat="1" ht="12.75" customHeight="1">
      <c r="A8" s="80" t="s">
        <v>95</v>
      </c>
      <c r="B8" s="80"/>
      <c r="D8" s="80"/>
      <c r="E8" s="84">
        <v>0</v>
      </c>
    </row>
    <row r="9" spans="1:21" s="51" customFormat="1" ht="12.75" customHeight="1">
      <c r="A9" s="80" t="s">
        <v>96</v>
      </c>
      <c r="B9" s="80"/>
      <c r="D9" s="80"/>
      <c r="E9" s="85">
        <v>0</v>
      </c>
    </row>
    <row r="10" spans="1:21" s="51" customFormat="1" ht="12.75" customHeight="1">
      <c r="A10" s="80" t="s">
        <v>97</v>
      </c>
      <c r="B10" s="80"/>
      <c r="D10" s="80"/>
      <c r="E10" s="85">
        <v>0</v>
      </c>
    </row>
    <row r="11" spans="1:21" s="51" customFormat="1" ht="12.75" customHeight="1">
      <c r="A11" s="80" t="s">
        <v>98</v>
      </c>
      <c r="B11" s="80"/>
      <c r="D11" s="80"/>
      <c r="E11" s="85">
        <v>0</v>
      </c>
    </row>
    <row r="12" spans="1:21" s="51" customFormat="1" ht="12.75" customHeight="1">
      <c r="A12" s="80" t="s">
        <v>99</v>
      </c>
      <c r="B12" s="80"/>
      <c r="D12" s="80"/>
      <c r="E12" s="85">
        <v>0</v>
      </c>
    </row>
    <row r="13" spans="1:21" s="51" customFormat="1" ht="12.75" customHeight="1">
      <c r="A13" s="80" t="s">
        <v>100</v>
      </c>
      <c r="B13" s="80"/>
      <c r="D13" s="80"/>
      <c r="E13" s="85">
        <v>0</v>
      </c>
    </row>
    <row r="14" spans="1:21" s="51" customFormat="1" ht="12.75" customHeight="1">
      <c r="A14" s="80" t="s">
        <v>101</v>
      </c>
      <c r="B14" s="80"/>
      <c r="D14" s="80"/>
      <c r="E14" s="85">
        <v>0</v>
      </c>
    </row>
    <row r="15" spans="1:21" s="51" customFormat="1" ht="12.75" customHeight="1">
      <c r="A15" s="80" t="s">
        <v>102</v>
      </c>
      <c r="B15" s="80"/>
      <c r="D15" s="80"/>
      <c r="E15" s="85">
        <v>0</v>
      </c>
    </row>
    <row r="16" spans="1:21" s="51" customFormat="1" ht="12.75" customHeight="1">
      <c r="A16" s="80" t="s">
        <v>103</v>
      </c>
      <c r="B16" s="80"/>
      <c r="D16" s="80"/>
      <c r="E16" s="86">
        <v>0</v>
      </c>
    </row>
    <row r="17" spans="1:5" s="79" customFormat="1" ht="9.75" customHeight="1">
      <c r="A17" s="78"/>
      <c r="B17" s="78"/>
      <c r="D17" s="78"/>
      <c r="E17" s="87"/>
    </row>
    <row r="18" spans="1:5" s="51" customFormat="1" ht="12.75" customHeight="1">
      <c r="A18" s="80"/>
      <c r="B18" s="80" t="s">
        <v>104</v>
      </c>
      <c r="D18" s="80"/>
      <c r="E18" s="86">
        <f>SUM(E8:E17)</f>
        <v>0</v>
      </c>
    </row>
    <row r="19" spans="1:5" s="79" customFormat="1" ht="9.75" customHeight="1">
      <c r="A19" s="78"/>
      <c r="B19" s="78"/>
      <c r="C19" s="78"/>
      <c r="D19" s="78"/>
      <c r="E19" s="87"/>
    </row>
    <row r="20" spans="1:5" s="51" customFormat="1" ht="15.5">
      <c r="A20" s="42" t="s">
        <v>105</v>
      </c>
      <c r="B20" s="83"/>
      <c r="C20" s="83"/>
      <c r="D20" s="83"/>
      <c r="E20" s="85"/>
    </row>
    <row r="21" spans="1:5" s="51" customFormat="1" ht="12.75" customHeight="1">
      <c r="A21" s="80" t="s">
        <v>106</v>
      </c>
      <c r="B21" s="80"/>
      <c r="C21" s="80"/>
      <c r="E21" s="85">
        <v>0</v>
      </c>
    </row>
    <row r="22" spans="1:5" s="51" customFormat="1" ht="12.75" customHeight="1">
      <c r="A22" s="80" t="s">
        <v>107</v>
      </c>
      <c r="B22" s="80"/>
      <c r="C22" s="80"/>
      <c r="E22" s="85">
        <v>0</v>
      </c>
    </row>
    <row r="23" spans="1:5" s="51" customFormat="1" ht="12.75" customHeight="1">
      <c r="A23" s="80" t="s">
        <v>108</v>
      </c>
      <c r="B23" s="80"/>
      <c r="C23" s="80"/>
      <c r="E23" s="85">
        <v>0</v>
      </c>
    </row>
    <row r="24" spans="1:5" s="51" customFormat="1" ht="12.75" customHeight="1">
      <c r="A24" s="80" t="s">
        <v>109</v>
      </c>
      <c r="B24" s="80"/>
      <c r="C24" s="80"/>
      <c r="E24" s="85">
        <v>0</v>
      </c>
    </row>
    <row r="25" spans="1:5" s="51" customFormat="1" ht="12.75" customHeight="1">
      <c r="A25" s="80" t="s">
        <v>110</v>
      </c>
      <c r="B25" s="80"/>
      <c r="C25" s="80"/>
      <c r="E25" s="86">
        <v>0</v>
      </c>
    </row>
    <row r="26" spans="1:5" s="79" customFormat="1" ht="9.75" customHeight="1">
      <c r="A26" s="78"/>
      <c r="B26" s="78"/>
      <c r="C26" s="78"/>
      <c r="E26" s="87"/>
    </row>
    <row r="27" spans="1:5" s="51" customFormat="1" ht="12.75" customHeight="1">
      <c r="A27" s="80"/>
      <c r="B27" s="80" t="s">
        <v>111</v>
      </c>
      <c r="C27" s="80"/>
      <c r="E27" s="86">
        <f>SUM(E21:E26)</f>
        <v>0</v>
      </c>
    </row>
    <row r="28" spans="1:5" s="79" customFormat="1" ht="9.75" customHeight="1">
      <c r="A28" s="78"/>
      <c r="B28" s="78"/>
      <c r="C28" s="78"/>
      <c r="E28" s="87"/>
    </row>
    <row r="29" spans="1:5" s="51" customFormat="1" ht="12.75" customHeight="1">
      <c r="A29" s="80"/>
      <c r="B29" s="80"/>
      <c r="C29" s="80" t="s">
        <v>112</v>
      </c>
      <c r="E29" s="86">
        <f>E18-E27</f>
        <v>0</v>
      </c>
    </row>
    <row r="30" spans="1:5" s="79" customFormat="1" ht="9.75" customHeight="1">
      <c r="A30" s="78"/>
      <c r="B30" s="78"/>
      <c r="C30" s="78"/>
      <c r="D30" s="78"/>
      <c r="E30" s="87"/>
    </row>
    <row r="31" spans="1:5" s="51" customFormat="1" ht="15.5">
      <c r="A31" s="42" t="s">
        <v>113</v>
      </c>
      <c r="B31" s="83"/>
      <c r="C31" s="83"/>
      <c r="D31" s="83"/>
      <c r="E31" s="85"/>
    </row>
    <row r="32" spans="1:5" s="51" customFormat="1" ht="12.75" customHeight="1">
      <c r="A32" s="80" t="s">
        <v>114</v>
      </c>
      <c r="B32" s="80"/>
      <c r="C32" s="80"/>
      <c r="D32" s="80"/>
      <c r="E32" s="85">
        <v>0</v>
      </c>
    </row>
    <row r="33" spans="1:5" s="51" customFormat="1" ht="12.75" customHeight="1">
      <c r="A33" s="80" t="s">
        <v>115</v>
      </c>
      <c r="B33" s="80"/>
      <c r="C33" s="80"/>
      <c r="D33" s="80"/>
      <c r="E33" s="85">
        <v>0</v>
      </c>
    </row>
    <row r="34" spans="1:5" s="51" customFormat="1" ht="12.75" customHeight="1">
      <c r="A34" s="80" t="s">
        <v>116</v>
      </c>
      <c r="B34" s="80"/>
      <c r="C34" s="80"/>
      <c r="D34" s="80"/>
      <c r="E34" s="85">
        <v>0</v>
      </c>
    </row>
    <row r="35" spans="1:5" s="51" customFormat="1" ht="12.75" customHeight="1">
      <c r="A35" s="80" t="s">
        <v>117</v>
      </c>
      <c r="B35" s="80"/>
      <c r="C35" s="80"/>
      <c r="D35" s="80"/>
      <c r="E35" s="85">
        <v>0</v>
      </c>
    </row>
    <row r="36" spans="1:5" s="51" customFormat="1" ht="12.75" customHeight="1">
      <c r="A36" s="80" t="s">
        <v>118</v>
      </c>
      <c r="B36" s="80"/>
      <c r="C36" s="80"/>
      <c r="D36" s="80"/>
      <c r="E36" s="85">
        <v>0</v>
      </c>
    </row>
    <row r="37" spans="1:5" s="51" customFormat="1" ht="12.75" customHeight="1">
      <c r="A37" s="80" t="s">
        <v>119</v>
      </c>
      <c r="B37" s="80"/>
      <c r="C37" s="80"/>
      <c r="D37" s="80"/>
      <c r="E37" s="85">
        <v>0</v>
      </c>
    </row>
    <row r="38" spans="1:5" s="51" customFormat="1" ht="12.75" customHeight="1">
      <c r="A38" s="80" t="s">
        <v>120</v>
      </c>
      <c r="B38" s="80"/>
      <c r="C38" s="80"/>
      <c r="D38" s="80"/>
      <c r="E38" s="85">
        <v>0</v>
      </c>
    </row>
    <row r="39" spans="1:5" s="51" customFormat="1" ht="12.75" customHeight="1">
      <c r="A39" s="80" t="s">
        <v>121</v>
      </c>
      <c r="B39" s="80"/>
      <c r="C39" s="80"/>
      <c r="D39" s="80"/>
      <c r="E39" s="85">
        <v>0</v>
      </c>
    </row>
    <row r="40" spans="1:5" s="51" customFormat="1" ht="12.75" customHeight="1">
      <c r="A40" s="80" t="s">
        <v>122</v>
      </c>
      <c r="B40" s="80"/>
      <c r="C40" s="80"/>
      <c r="D40" s="80"/>
      <c r="E40" s="86">
        <v>0</v>
      </c>
    </row>
    <row r="41" spans="1:5" s="79" customFormat="1" ht="9.75" customHeight="1">
      <c r="A41" s="78"/>
      <c r="B41" s="78"/>
      <c r="C41" s="78"/>
      <c r="D41" s="78"/>
      <c r="E41" s="87"/>
    </row>
    <row r="42" spans="1:5" s="51" customFormat="1" ht="12.75" customHeight="1">
      <c r="A42" s="80"/>
      <c r="B42" s="80"/>
      <c r="C42" s="80" t="s">
        <v>123</v>
      </c>
      <c r="D42" s="80"/>
      <c r="E42" s="86">
        <f>SUM(E32:E41)</f>
        <v>0</v>
      </c>
    </row>
    <row r="43" spans="1:5" s="79" customFormat="1" ht="9.75" customHeight="1">
      <c r="A43" s="78"/>
      <c r="B43" s="78"/>
      <c r="C43" s="78"/>
      <c r="D43" s="78"/>
      <c r="E43" s="87"/>
    </row>
    <row r="44" spans="1:5" s="51" customFormat="1" ht="12.75" customHeight="1">
      <c r="A44" s="80"/>
      <c r="B44" s="80"/>
      <c r="C44" s="80"/>
      <c r="D44" s="80" t="s">
        <v>359</v>
      </c>
      <c r="E44" s="86">
        <f>E29+E42</f>
        <v>0</v>
      </c>
    </row>
    <row r="45" spans="1:5" s="79" customFormat="1" ht="9.75" customHeight="1">
      <c r="A45" s="78"/>
      <c r="B45" s="78"/>
      <c r="C45" s="78"/>
      <c r="D45" s="78"/>
      <c r="E45" s="87"/>
    </row>
    <row r="46" spans="1:5" s="51" customFormat="1" ht="12.75" customHeight="1">
      <c r="A46" s="80" t="s">
        <v>124</v>
      </c>
      <c r="B46" s="80"/>
      <c r="C46" s="80"/>
      <c r="D46" s="80"/>
      <c r="E46" s="85">
        <v>0</v>
      </c>
    </row>
    <row r="47" spans="1:5" s="51" customFormat="1" ht="12.75" customHeight="1">
      <c r="A47" s="80" t="s">
        <v>125</v>
      </c>
      <c r="B47" s="80"/>
      <c r="C47" s="80"/>
      <c r="D47" s="80"/>
      <c r="E47" s="85">
        <v>0</v>
      </c>
    </row>
    <row r="48" spans="1:5" s="51" customFormat="1" ht="12.75" customHeight="1">
      <c r="A48" s="80" t="s">
        <v>126</v>
      </c>
      <c r="B48" s="80"/>
      <c r="C48" s="80"/>
      <c r="D48" s="80"/>
      <c r="E48" s="85">
        <v>0</v>
      </c>
    </row>
    <row r="49" spans="1:7" s="51" customFormat="1" ht="12.75" customHeight="1">
      <c r="A49" s="80" t="s">
        <v>127</v>
      </c>
      <c r="B49" s="80"/>
      <c r="C49" s="80"/>
      <c r="D49" s="80"/>
      <c r="E49" s="85">
        <v>0</v>
      </c>
    </row>
    <row r="50" spans="1:7" s="51" customFormat="1" ht="12.75" customHeight="1">
      <c r="A50" s="80" t="s">
        <v>128</v>
      </c>
      <c r="B50" s="80"/>
      <c r="C50" s="80"/>
      <c r="D50" s="80"/>
      <c r="E50" s="86">
        <v>0</v>
      </c>
    </row>
    <row r="51" spans="1:7" s="79" customFormat="1" ht="9.75" customHeight="1">
      <c r="A51" s="78"/>
      <c r="B51" s="78"/>
      <c r="C51" s="78"/>
      <c r="D51" s="78"/>
      <c r="E51" s="87"/>
    </row>
    <row r="52" spans="1:7" s="51" customFormat="1" ht="12.75" customHeight="1">
      <c r="A52" s="80"/>
      <c r="B52" s="80" t="s">
        <v>360</v>
      </c>
      <c r="C52" s="80"/>
      <c r="E52" s="86">
        <f>SUM(E46:E50)</f>
        <v>0</v>
      </c>
    </row>
    <row r="53" spans="1:7" s="79" customFormat="1" ht="9.75" customHeight="1">
      <c r="A53" s="78"/>
      <c r="B53" s="78"/>
      <c r="C53" s="78"/>
      <c r="D53" s="78"/>
      <c r="E53" s="87"/>
    </row>
    <row r="54" spans="1:7" s="51" customFormat="1" ht="12.75" customHeight="1">
      <c r="A54" s="80"/>
      <c r="B54" s="80"/>
      <c r="C54" s="80"/>
      <c r="D54" s="80" t="s">
        <v>129</v>
      </c>
      <c r="E54" s="85">
        <f>SUM(E44:E50)</f>
        <v>0</v>
      </c>
    </row>
    <row r="55" spans="1:7" s="79" customFormat="1" ht="9.75" customHeight="1">
      <c r="A55" s="78"/>
      <c r="B55" s="78"/>
      <c r="C55" s="78"/>
      <c r="D55" s="78"/>
      <c r="E55" s="87"/>
    </row>
    <row r="56" spans="1:7" s="51" customFormat="1" ht="15.5">
      <c r="A56" s="42" t="s">
        <v>74</v>
      </c>
      <c r="B56" s="83"/>
      <c r="C56" s="83"/>
      <c r="D56" s="83"/>
      <c r="E56" s="85"/>
    </row>
    <row r="57" spans="1:7" s="51" customFormat="1" ht="12.75" customHeight="1">
      <c r="A57" s="80" t="s">
        <v>346</v>
      </c>
      <c r="B57" s="88"/>
      <c r="C57" s="88"/>
      <c r="D57" s="88"/>
      <c r="E57" s="86">
        <v>0</v>
      </c>
      <c r="G57" s="89"/>
    </row>
    <row r="58" spans="1:7" s="79" customFormat="1" ht="9.75" customHeight="1">
      <c r="A58" s="90"/>
      <c r="B58" s="78"/>
      <c r="C58" s="78"/>
      <c r="D58" s="78"/>
      <c r="E58" s="91"/>
    </row>
    <row r="59" spans="1:7" s="51" customFormat="1" ht="14.5" thickBot="1">
      <c r="A59" s="80" t="s">
        <v>345</v>
      </c>
      <c r="B59" s="88"/>
      <c r="C59" s="88"/>
      <c r="D59" s="88"/>
      <c r="E59" s="92">
        <f>SUM(E54+E57)</f>
        <v>0</v>
      </c>
    </row>
    <row r="60" spans="1:7" s="79" customFormat="1" ht="12" customHeight="1" thickTop="1">
      <c r="A60" s="78"/>
      <c r="B60" s="78"/>
      <c r="C60" s="78"/>
      <c r="D60" s="78"/>
      <c r="E60" s="91"/>
    </row>
    <row r="61" spans="1:7" s="79" customFormat="1" ht="12" customHeight="1">
      <c r="A61" s="78"/>
      <c r="B61" s="78"/>
      <c r="C61" s="78"/>
      <c r="D61" s="78" t="s">
        <v>1</v>
      </c>
      <c r="E61" s="91"/>
    </row>
    <row r="62" spans="1:7" s="51" customFormat="1" ht="12.75" customHeight="1">
      <c r="A62" s="80" t="s">
        <v>90</v>
      </c>
      <c r="B62" s="80"/>
      <c r="C62" s="80"/>
      <c r="D62" s="80"/>
      <c r="E62" s="81"/>
    </row>
    <row r="63" spans="1:7" s="51" customFormat="1" ht="14">
      <c r="E63" s="58"/>
    </row>
    <row r="64" spans="1:7" s="51" customFormat="1" ht="14">
      <c r="E64" s="58"/>
    </row>
    <row r="65" spans="5:5" s="51" customFormat="1" ht="14">
      <c r="E65" s="58"/>
    </row>
    <row r="66" spans="5:5" s="51" customFormat="1" ht="14">
      <c r="E66" s="58"/>
    </row>
    <row r="67" spans="5:5" s="51" customFormat="1" ht="14">
      <c r="E67" s="58"/>
    </row>
    <row r="68" spans="5:5" s="51" customFormat="1" ht="14">
      <c r="E68" s="58"/>
    </row>
    <row r="69" spans="5:5" s="51" customFormat="1" ht="14">
      <c r="E69" s="58"/>
    </row>
    <row r="70" spans="5:5" s="51" customFormat="1" ht="14">
      <c r="E70" s="58"/>
    </row>
    <row r="71" spans="5:5" s="51" customFormat="1" ht="14">
      <c r="E71" s="58"/>
    </row>
    <row r="72" spans="5:5" s="51" customFormat="1" ht="14">
      <c r="E72" s="58"/>
    </row>
    <row r="73" spans="5:5" s="51" customFormat="1" ht="14">
      <c r="E73" s="58"/>
    </row>
    <row r="74" spans="5:5" s="51" customFormat="1" ht="14">
      <c r="E74" s="58"/>
    </row>
    <row r="75" spans="5:5" s="51" customFormat="1" ht="14"/>
    <row r="76" spans="5:5" s="51" customFormat="1" ht="14"/>
    <row r="77" spans="5:5" s="51" customFormat="1" ht="14"/>
    <row r="78" spans="5:5" s="51" customFormat="1" ht="14"/>
    <row r="79" spans="5:5" s="51" customFormat="1" ht="14"/>
    <row r="80" spans="5:5" s="51" customFormat="1" ht="14"/>
    <row r="81" s="51" customFormat="1" ht="14"/>
    <row r="82" s="51" customFormat="1" ht="14"/>
    <row r="83" s="51" customFormat="1" ht="14"/>
    <row r="84" s="51" customFormat="1" ht="14"/>
    <row r="85" s="51" customFormat="1" ht="14"/>
    <row r="86" s="51" customFormat="1" ht="14"/>
    <row r="87" s="51" customFormat="1" ht="14"/>
    <row r="88" s="51" customFormat="1" ht="14"/>
    <row r="89" s="51" customFormat="1" ht="14"/>
    <row r="90" s="51" customFormat="1" ht="14"/>
    <row r="91" s="51" customFormat="1" ht="14"/>
    <row r="92" s="51" customFormat="1" ht="14"/>
    <row r="93" s="51" customFormat="1" ht="14"/>
    <row r="94" s="51" customFormat="1" ht="14"/>
    <row r="95" s="51" customFormat="1" ht="14"/>
    <row r="96" s="51" customFormat="1" ht="14"/>
    <row r="97" s="51" customFormat="1" ht="14"/>
    <row r="98" s="51" customFormat="1" ht="14"/>
    <row r="99" s="51" customFormat="1" ht="14"/>
    <row r="100" s="51" customFormat="1" ht="14"/>
    <row r="101" s="51" customFormat="1" ht="14"/>
    <row r="102" s="51" customFormat="1" ht="14"/>
    <row r="103" s="51" customFormat="1" ht="14"/>
    <row r="104" s="51" customFormat="1" ht="14"/>
    <row r="105" s="51" customFormat="1" ht="14"/>
    <row r="106" s="51" customFormat="1" ht="14"/>
    <row r="145" spans="4:4">
      <c r="D145" s="34"/>
    </row>
  </sheetData>
  <phoneticPr fontId="0" type="noConversion"/>
  <pageMargins left="0.75" right="0.5" top="0.75" bottom="0.5" header="0.5" footer="0.5"/>
  <pageSetup scale="88" fitToWidth="0" orientation="portrait" r:id="rId1"/>
  <headerFooter alignWithMargins="0"/>
  <rowBreaks count="1" manualBreakCount="1">
    <brk id="30"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pageSetUpPr fitToPage="1"/>
  </sheetPr>
  <dimension ref="A1:U147"/>
  <sheetViews>
    <sheetView defaultGridColor="0" colorId="22" zoomScaleNormal="100" workbookViewId="0"/>
  </sheetViews>
  <sheetFormatPr defaultColWidth="16.6328125" defaultRowHeight="12.5"/>
  <cols>
    <col min="1" max="3" width="2.6328125" customWidth="1"/>
    <col min="4" max="4" width="71.6328125" customWidth="1"/>
    <col min="5" max="5" width="17.08984375" customWidth="1"/>
    <col min="6" max="6" width="1.90625" customWidth="1"/>
    <col min="7" max="7" width="2.08984375" customWidth="1"/>
    <col min="8" max="8" width="2" customWidth="1"/>
  </cols>
  <sheetData>
    <row r="1" spans="1:21" s="41" customFormat="1" ht="20.25" customHeight="1">
      <c r="A1" s="99" t="str">
        <f>TextRefCopy5</f>
        <v>Name of University</v>
      </c>
      <c r="B1" s="93"/>
      <c r="C1" s="99"/>
      <c r="D1" s="117"/>
      <c r="E1" s="118" t="s">
        <v>1</v>
      </c>
    </row>
    <row r="2" spans="1:21" s="41" customFormat="1" ht="20.25" customHeight="1">
      <c r="A2" s="99" t="s">
        <v>130</v>
      </c>
      <c r="B2" s="93"/>
      <c r="C2" s="99"/>
      <c r="D2" s="117"/>
    </row>
    <row r="3" spans="1:21" s="41" customFormat="1" ht="20.25" customHeight="1">
      <c r="A3" s="67" t="s">
        <v>3</v>
      </c>
      <c r="B3" s="39"/>
      <c r="C3" s="39"/>
      <c r="D3" s="39"/>
      <c r="E3" s="120" t="s">
        <v>131</v>
      </c>
    </row>
    <row r="4" spans="1:21" s="41" customFormat="1" ht="20.25" customHeight="1" thickBot="1">
      <c r="A4" s="101" t="s">
        <v>344</v>
      </c>
      <c r="B4" s="101"/>
      <c r="C4" s="101"/>
      <c r="D4" s="119"/>
      <c r="E4" s="121" t="s">
        <v>5</v>
      </c>
    </row>
    <row r="5" spans="1:21" ht="20.149999999999999" customHeight="1">
      <c r="A5" s="5"/>
      <c r="B5" s="5"/>
      <c r="C5" s="7"/>
      <c r="D5" s="5"/>
      <c r="E5" s="5"/>
      <c r="F5" s="4"/>
      <c r="G5" s="4"/>
      <c r="H5" s="4"/>
      <c r="I5" s="4"/>
      <c r="J5" s="4"/>
      <c r="K5" s="4"/>
      <c r="L5" s="4"/>
      <c r="M5" s="4"/>
      <c r="N5" s="4"/>
      <c r="O5" s="4"/>
      <c r="P5" s="4"/>
      <c r="Q5" s="4"/>
      <c r="R5" s="4"/>
      <c r="S5" s="4"/>
      <c r="T5" s="4"/>
      <c r="U5" s="4"/>
    </row>
    <row r="6" spans="1:21" ht="15.5">
      <c r="A6" s="115" t="s">
        <v>132</v>
      </c>
      <c r="B6" s="5"/>
      <c r="C6" s="30"/>
      <c r="D6" s="5"/>
      <c r="E6" s="5"/>
      <c r="F6" s="4"/>
      <c r="G6" s="4"/>
      <c r="H6" s="4"/>
      <c r="I6" s="4"/>
      <c r="J6" s="4"/>
      <c r="K6" s="4"/>
      <c r="L6" s="4"/>
      <c r="M6" s="4"/>
      <c r="N6" s="4"/>
      <c r="O6" s="4"/>
      <c r="P6" s="4"/>
      <c r="Q6" s="4"/>
      <c r="R6" s="4"/>
      <c r="S6" s="4"/>
      <c r="T6" s="4"/>
      <c r="U6" s="4"/>
    </row>
    <row r="7" spans="1:21" s="51" customFormat="1" ht="12.75" customHeight="1">
      <c r="A7" s="80" t="s">
        <v>133</v>
      </c>
      <c r="B7" s="80"/>
      <c r="C7" s="80"/>
      <c r="D7" s="80"/>
      <c r="E7" s="104">
        <v>0</v>
      </c>
    </row>
    <row r="8" spans="1:21" s="51" customFormat="1" ht="12.75" customHeight="1">
      <c r="A8" s="80" t="s">
        <v>134</v>
      </c>
      <c r="B8" s="80"/>
      <c r="C8" s="80"/>
      <c r="D8" s="80"/>
      <c r="E8" s="105">
        <v>0</v>
      </c>
    </row>
    <row r="9" spans="1:21" s="51" customFormat="1" ht="12.75" customHeight="1">
      <c r="A9" s="80" t="s">
        <v>135</v>
      </c>
      <c r="B9" s="80"/>
      <c r="C9" s="80"/>
      <c r="D9" s="80"/>
      <c r="E9" s="105">
        <v>0</v>
      </c>
    </row>
    <row r="10" spans="1:21" s="51" customFormat="1" ht="12.75" customHeight="1">
      <c r="A10" s="80" t="s">
        <v>136</v>
      </c>
      <c r="B10" s="80"/>
      <c r="C10" s="80"/>
      <c r="D10" s="80"/>
      <c r="E10" s="105">
        <v>0</v>
      </c>
    </row>
    <row r="11" spans="1:21" s="51" customFormat="1" ht="12.75" customHeight="1">
      <c r="A11" s="80" t="s">
        <v>137</v>
      </c>
      <c r="B11" s="80"/>
      <c r="C11" s="80"/>
      <c r="D11" s="80"/>
      <c r="E11" s="105">
        <v>0</v>
      </c>
    </row>
    <row r="12" spans="1:21" s="51" customFormat="1" ht="12.75" customHeight="1">
      <c r="A12" s="80" t="s">
        <v>138</v>
      </c>
      <c r="B12" s="80"/>
      <c r="C12" s="80"/>
      <c r="D12" s="80"/>
      <c r="E12" s="105">
        <v>0</v>
      </c>
    </row>
    <row r="13" spans="1:21" s="51" customFormat="1" ht="12.75" customHeight="1">
      <c r="A13" s="80" t="s">
        <v>139</v>
      </c>
      <c r="B13" s="80"/>
      <c r="C13" s="80"/>
      <c r="D13" s="80"/>
      <c r="E13" s="105">
        <v>0</v>
      </c>
    </row>
    <row r="14" spans="1:21" s="51" customFormat="1" ht="12.75" customHeight="1">
      <c r="A14" s="80" t="s">
        <v>140</v>
      </c>
      <c r="B14" s="80"/>
      <c r="C14" s="80"/>
      <c r="D14" s="80"/>
      <c r="E14" s="105">
        <v>0</v>
      </c>
    </row>
    <row r="15" spans="1:21" s="51" customFormat="1" ht="12.75" customHeight="1">
      <c r="A15" s="80" t="s">
        <v>141</v>
      </c>
      <c r="B15" s="80"/>
      <c r="C15" s="80"/>
      <c r="D15" s="80"/>
      <c r="E15" s="105">
        <v>0</v>
      </c>
    </row>
    <row r="16" spans="1:21" s="51" customFormat="1" ht="12.75" customHeight="1">
      <c r="A16" s="80" t="s">
        <v>142</v>
      </c>
      <c r="B16" s="80"/>
      <c r="C16" s="80"/>
      <c r="D16" s="80"/>
      <c r="E16" s="105">
        <v>0</v>
      </c>
    </row>
    <row r="17" spans="1:5" s="51" customFormat="1" ht="12.75" customHeight="1">
      <c r="A17" s="80" t="s">
        <v>143</v>
      </c>
      <c r="B17" s="80"/>
      <c r="C17" s="80"/>
      <c r="D17" s="80"/>
      <c r="E17" s="105">
        <v>0</v>
      </c>
    </row>
    <row r="18" spans="1:5" s="51" customFormat="1" ht="12.75" customHeight="1">
      <c r="A18" s="80" t="s">
        <v>144</v>
      </c>
      <c r="B18" s="80"/>
      <c r="C18" s="80"/>
      <c r="D18" s="80"/>
      <c r="E18" s="105">
        <v>0</v>
      </c>
    </row>
    <row r="19" spans="1:5" s="51" customFormat="1" ht="12.75" customHeight="1">
      <c r="A19" s="80" t="s">
        <v>145</v>
      </c>
      <c r="B19" s="80"/>
      <c r="C19" s="80"/>
      <c r="D19" s="80"/>
      <c r="E19" s="105">
        <v>0</v>
      </c>
    </row>
    <row r="20" spans="1:5" s="51" customFormat="1" ht="12.75" customHeight="1">
      <c r="A20" s="80" t="s">
        <v>146</v>
      </c>
      <c r="B20" s="80"/>
      <c r="C20" s="80"/>
      <c r="D20" s="80"/>
      <c r="E20" s="106">
        <v>0</v>
      </c>
    </row>
    <row r="21" spans="1:5" s="79" customFormat="1" ht="9.75" customHeight="1">
      <c r="A21" s="78"/>
      <c r="B21" s="78"/>
      <c r="C21" s="78"/>
      <c r="D21" s="78"/>
      <c r="E21" s="107"/>
    </row>
    <row r="22" spans="1:5" s="51" customFormat="1" ht="12.75" customHeight="1">
      <c r="A22" s="80"/>
      <c r="B22" s="80" t="s">
        <v>189</v>
      </c>
      <c r="C22" s="80"/>
      <c r="D22" s="80"/>
      <c r="E22" s="106">
        <f>SUM(E7:E20)</f>
        <v>0</v>
      </c>
    </row>
    <row r="23" spans="1:5" s="79" customFormat="1" ht="9.75" customHeight="1">
      <c r="A23" s="78"/>
      <c r="B23" s="78"/>
      <c r="C23" s="78"/>
      <c r="D23" s="78"/>
      <c r="E23" s="107"/>
    </row>
    <row r="24" spans="1:5" s="51" customFormat="1" ht="15.5">
      <c r="A24" s="115" t="s">
        <v>147</v>
      </c>
      <c r="B24" s="80"/>
      <c r="C24" s="108"/>
      <c r="D24" s="80"/>
      <c r="E24" s="105"/>
    </row>
    <row r="25" spans="1:5" s="51" customFormat="1" ht="12.75" customHeight="1">
      <c r="A25" s="80" t="s">
        <v>114</v>
      </c>
      <c r="B25" s="80"/>
      <c r="C25" s="80"/>
      <c r="D25" s="80"/>
      <c r="E25" s="105">
        <v>0</v>
      </c>
    </row>
    <row r="26" spans="1:5" s="51" customFormat="1" ht="12.75" customHeight="1">
      <c r="A26" s="80" t="s">
        <v>97</v>
      </c>
      <c r="B26" s="80"/>
      <c r="C26" s="80"/>
      <c r="D26" s="80"/>
      <c r="E26" s="105">
        <v>0</v>
      </c>
    </row>
    <row r="27" spans="1:5" s="51" customFormat="1" ht="12.75" customHeight="1">
      <c r="A27" s="80" t="s">
        <v>115</v>
      </c>
      <c r="B27" s="80"/>
      <c r="C27" s="80"/>
      <c r="D27" s="80"/>
      <c r="E27" s="105">
        <v>0</v>
      </c>
    </row>
    <row r="28" spans="1:5" s="51" customFormat="1" ht="12.75" customHeight="1">
      <c r="A28" s="80" t="s">
        <v>116</v>
      </c>
      <c r="B28" s="80"/>
      <c r="C28" s="80"/>
      <c r="D28" s="80"/>
      <c r="E28" s="105">
        <v>0</v>
      </c>
    </row>
    <row r="29" spans="1:5" s="51" customFormat="1" ht="12.75" customHeight="1">
      <c r="A29" s="80" t="s">
        <v>117</v>
      </c>
      <c r="B29" s="80"/>
      <c r="C29" s="80"/>
      <c r="D29" s="80"/>
      <c r="E29" s="105">
        <v>0</v>
      </c>
    </row>
    <row r="30" spans="1:5" s="51" customFormat="1" ht="12.75" customHeight="1">
      <c r="A30" s="80" t="s">
        <v>148</v>
      </c>
      <c r="B30" s="80"/>
      <c r="C30" s="80"/>
      <c r="D30" s="80"/>
      <c r="E30" s="105">
        <v>0</v>
      </c>
    </row>
    <row r="31" spans="1:5" s="51" customFormat="1" ht="12.75" customHeight="1">
      <c r="A31" s="80" t="s">
        <v>126</v>
      </c>
      <c r="B31" s="80"/>
      <c r="C31" s="80"/>
      <c r="D31" s="80"/>
      <c r="E31" s="105">
        <v>0</v>
      </c>
    </row>
    <row r="32" spans="1:5" s="51" customFormat="1" ht="12.75" customHeight="1">
      <c r="A32" s="80" t="s">
        <v>149</v>
      </c>
      <c r="B32" s="80"/>
      <c r="C32" s="80"/>
      <c r="D32" s="80"/>
      <c r="E32" s="106">
        <v>0</v>
      </c>
    </row>
    <row r="33" spans="1:5" s="79" customFormat="1" ht="9.75" customHeight="1">
      <c r="A33" s="78"/>
      <c r="B33" s="78"/>
      <c r="C33" s="78"/>
      <c r="D33" s="78"/>
      <c r="E33" s="107"/>
    </row>
    <row r="34" spans="1:5" s="51" customFormat="1" ht="12.75" customHeight="1">
      <c r="A34" s="80"/>
      <c r="B34" s="80" t="s">
        <v>150</v>
      </c>
      <c r="C34" s="80"/>
      <c r="D34" s="80"/>
      <c r="E34" s="106">
        <f>SUM(E25:E32)</f>
        <v>0</v>
      </c>
    </row>
    <row r="35" spans="1:5" s="79" customFormat="1" ht="9.75" customHeight="1">
      <c r="A35" s="78"/>
      <c r="B35" s="78"/>
      <c r="C35" s="78"/>
      <c r="D35" s="78"/>
      <c r="E35" s="107"/>
    </row>
    <row r="36" spans="1:5" s="51" customFormat="1" ht="15.5">
      <c r="A36" s="115" t="s">
        <v>151</v>
      </c>
      <c r="B36" s="80"/>
      <c r="C36" s="108"/>
      <c r="D36" s="80"/>
      <c r="E36" s="105"/>
    </row>
    <row r="37" spans="1:5" s="51" customFormat="1" ht="15.5">
      <c r="A37" s="115" t="s">
        <v>152</v>
      </c>
      <c r="B37" s="80"/>
      <c r="C37" s="108"/>
      <c r="D37" s="80"/>
      <c r="E37" s="105"/>
    </row>
    <row r="38" spans="1:5" s="51" customFormat="1" ht="12.75" customHeight="1">
      <c r="A38" s="80" t="s">
        <v>153</v>
      </c>
      <c r="B38" s="80"/>
      <c r="C38" s="80"/>
      <c r="D38" s="80"/>
      <c r="E38" s="105">
        <v>0</v>
      </c>
    </row>
    <row r="39" spans="1:5" s="51" customFormat="1" ht="12.75" customHeight="1">
      <c r="A39" s="80" t="s">
        <v>124</v>
      </c>
      <c r="B39" s="80"/>
      <c r="C39" s="80"/>
      <c r="D39" s="80"/>
      <c r="E39" s="105">
        <v>0</v>
      </c>
    </row>
    <row r="40" spans="1:5" s="51" customFormat="1" ht="12.75" customHeight="1">
      <c r="A40" s="80" t="s">
        <v>154</v>
      </c>
      <c r="B40" s="80"/>
      <c r="C40" s="80"/>
      <c r="D40" s="80"/>
      <c r="E40" s="105">
        <v>0</v>
      </c>
    </row>
    <row r="41" spans="1:5" s="51" customFormat="1" ht="12.75" customHeight="1">
      <c r="A41" s="80" t="s">
        <v>155</v>
      </c>
      <c r="B41" s="80"/>
      <c r="C41" s="80"/>
      <c r="D41" s="80"/>
      <c r="E41" s="105">
        <v>0</v>
      </c>
    </row>
    <row r="42" spans="1:5" s="51" customFormat="1" ht="12.75" customHeight="1">
      <c r="A42" s="80" t="s">
        <v>156</v>
      </c>
      <c r="B42" s="80"/>
      <c r="C42" s="80"/>
      <c r="D42" s="80"/>
      <c r="E42" s="105">
        <v>0</v>
      </c>
    </row>
    <row r="43" spans="1:5" s="51" customFormat="1" ht="12.75" customHeight="1">
      <c r="A43" s="80" t="s">
        <v>157</v>
      </c>
      <c r="B43" s="80"/>
      <c r="C43" s="80"/>
      <c r="D43" s="80"/>
      <c r="E43" s="105">
        <v>0</v>
      </c>
    </row>
    <row r="44" spans="1:5" s="51" customFormat="1" ht="12.75" customHeight="1">
      <c r="A44" s="80" t="s">
        <v>158</v>
      </c>
      <c r="B44" s="80"/>
      <c r="C44" s="80"/>
      <c r="D44" s="80"/>
      <c r="E44" s="105">
        <v>0</v>
      </c>
    </row>
    <row r="45" spans="1:5" s="51" customFormat="1" ht="12.75" customHeight="1">
      <c r="A45" s="80" t="s">
        <v>336</v>
      </c>
      <c r="B45" s="80"/>
      <c r="C45" s="80"/>
      <c r="D45" s="80"/>
      <c r="E45" s="105">
        <v>0</v>
      </c>
    </row>
    <row r="46" spans="1:5" s="51" customFormat="1" ht="12.75" customHeight="1">
      <c r="A46" s="80" t="s">
        <v>337</v>
      </c>
      <c r="B46" s="80"/>
      <c r="C46" s="80"/>
      <c r="D46" s="80"/>
      <c r="E46" s="105">
        <v>0</v>
      </c>
    </row>
    <row r="47" spans="1:5" s="51" customFormat="1" ht="12.75" customHeight="1">
      <c r="A47" s="80" t="s">
        <v>159</v>
      </c>
      <c r="B47" s="80"/>
      <c r="C47" s="80"/>
      <c r="D47" s="80"/>
      <c r="E47" s="106">
        <v>0</v>
      </c>
    </row>
    <row r="48" spans="1:5" s="79" customFormat="1" ht="9.75" customHeight="1">
      <c r="A48" s="78"/>
      <c r="B48" s="78"/>
      <c r="C48" s="78"/>
      <c r="D48" s="78"/>
      <c r="E48" s="107"/>
    </row>
    <row r="49" spans="1:21" s="51" customFormat="1" ht="12.75" customHeight="1">
      <c r="A49" s="80"/>
      <c r="B49" s="80" t="s">
        <v>160</v>
      </c>
      <c r="C49" s="80"/>
      <c r="D49" s="80"/>
      <c r="E49" s="106">
        <f>SUM(E38:E47)</f>
        <v>0</v>
      </c>
    </row>
    <row r="50" spans="1:21" s="51" customFormat="1" ht="9.75" customHeight="1">
      <c r="A50" s="80"/>
      <c r="B50" s="80"/>
      <c r="C50" s="108"/>
      <c r="D50" s="80"/>
      <c r="E50" s="105"/>
    </row>
    <row r="51" spans="1:21" s="51" customFormat="1" ht="15.5">
      <c r="A51" s="115" t="s">
        <v>161</v>
      </c>
      <c r="B51" s="80"/>
      <c r="C51" s="108"/>
      <c r="D51" s="80"/>
      <c r="E51" s="105"/>
    </row>
    <row r="52" spans="1:21" s="51" customFormat="1" ht="12.75" customHeight="1">
      <c r="A52" s="80" t="s">
        <v>162</v>
      </c>
      <c r="B52" s="80"/>
      <c r="C52" s="80"/>
      <c r="D52" s="80"/>
      <c r="E52" s="105">
        <v>0</v>
      </c>
    </row>
    <row r="53" spans="1:21" s="51" customFormat="1" ht="12.75" customHeight="1">
      <c r="A53" s="80" t="s">
        <v>163</v>
      </c>
      <c r="B53" s="80"/>
      <c r="C53" s="80"/>
      <c r="D53" s="80"/>
      <c r="E53" s="109">
        <v>0</v>
      </c>
    </row>
    <row r="54" spans="1:21" s="51" customFormat="1" ht="12.75" customHeight="1">
      <c r="A54" s="80" t="s">
        <v>164</v>
      </c>
      <c r="B54" s="80"/>
      <c r="C54" s="80"/>
      <c r="D54" s="80"/>
      <c r="E54" s="106">
        <v>0</v>
      </c>
    </row>
    <row r="55" spans="1:21" s="79" customFormat="1" ht="9.75" customHeight="1">
      <c r="A55" s="78"/>
      <c r="B55" s="78"/>
      <c r="C55" s="78"/>
      <c r="D55" s="78"/>
      <c r="E55" s="110"/>
    </row>
    <row r="56" spans="1:21" s="51" customFormat="1" ht="12.75" customHeight="1">
      <c r="A56" s="80"/>
      <c r="B56" s="80" t="s">
        <v>165</v>
      </c>
      <c r="C56" s="80"/>
      <c r="D56" s="80"/>
      <c r="E56" s="106">
        <f>SUM(E52:E54)</f>
        <v>0</v>
      </c>
    </row>
    <row r="57" spans="1:21" s="79" customFormat="1" ht="9.75" customHeight="1">
      <c r="A57" s="78"/>
      <c r="B57" s="78"/>
      <c r="C57" s="78"/>
      <c r="D57" s="78"/>
      <c r="E57" s="107"/>
    </row>
    <row r="58" spans="1:21" s="51" customFormat="1" ht="12.75" customHeight="1">
      <c r="A58" s="80" t="s">
        <v>166</v>
      </c>
      <c r="B58" s="80"/>
      <c r="C58" s="80"/>
      <c r="D58" s="80"/>
      <c r="E58" s="85">
        <f>E56+E49+E34+E22</f>
        <v>0</v>
      </c>
    </row>
    <row r="59" spans="1:21" s="51" customFormat="1" ht="9.75" customHeight="1">
      <c r="A59" s="80"/>
      <c r="B59" s="80"/>
      <c r="C59" s="80"/>
      <c r="D59" s="80"/>
      <c r="E59" s="85"/>
    </row>
    <row r="60" spans="1:21" s="51" customFormat="1" ht="12.75" customHeight="1">
      <c r="A60" s="80" t="s">
        <v>348</v>
      </c>
      <c r="B60" s="88"/>
      <c r="C60" s="88"/>
      <c r="D60" s="88"/>
      <c r="E60" s="106">
        <v>0</v>
      </c>
    </row>
    <row r="61" spans="1:21" s="79" customFormat="1" ht="9.75" customHeight="1">
      <c r="A61" s="78"/>
      <c r="B61" s="78"/>
      <c r="C61" s="90"/>
      <c r="D61" s="78"/>
      <c r="E61" s="78"/>
    </row>
    <row r="62" spans="1:21" s="51" customFormat="1" ht="14.5" thickBot="1">
      <c r="A62" s="80" t="s">
        <v>347</v>
      </c>
      <c r="B62" s="88"/>
      <c r="C62" s="88"/>
      <c r="D62" s="88"/>
      <c r="E62" s="111">
        <f>E58+E60</f>
        <v>0</v>
      </c>
    </row>
    <row r="63" spans="1:21" ht="9" customHeight="1" thickTop="1">
      <c r="A63" s="5"/>
      <c r="B63" s="5"/>
      <c r="C63" s="5"/>
      <c r="D63" s="5"/>
      <c r="E63" s="5"/>
      <c r="F63" s="4"/>
      <c r="G63" s="4"/>
      <c r="H63" s="4"/>
      <c r="I63" s="4"/>
      <c r="J63" s="4"/>
      <c r="K63" s="4"/>
      <c r="L63" s="4"/>
      <c r="M63" s="4"/>
      <c r="N63" s="4"/>
      <c r="O63" s="4"/>
      <c r="P63" s="4"/>
      <c r="Q63" s="4"/>
      <c r="R63" s="4"/>
      <c r="S63" s="4"/>
      <c r="T63" s="4"/>
      <c r="U63" s="4"/>
    </row>
    <row r="64" spans="1:21" s="41" customFormat="1" ht="20.25" customHeight="1">
      <c r="A64" s="99" t="str">
        <f>TextRefCopy5</f>
        <v>Name of University</v>
      </c>
      <c r="B64" s="93"/>
      <c r="C64" s="99"/>
      <c r="D64" s="117"/>
      <c r="E64" s="118" t="s">
        <v>1</v>
      </c>
    </row>
    <row r="65" spans="1:21" s="41" customFormat="1" ht="20.25" customHeight="1">
      <c r="A65" s="99" t="s">
        <v>130</v>
      </c>
      <c r="B65" s="93"/>
      <c r="C65" s="99"/>
      <c r="D65" s="117"/>
    </row>
    <row r="66" spans="1:21" s="41" customFormat="1" ht="20.25" customHeight="1">
      <c r="A66" s="67" t="s">
        <v>3</v>
      </c>
      <c r="B66" s="39"/>
      <c r="C66" s="39"/>
      <c r="D66" s="39"/>
      <c r="E66" s="120" t="s">
        <v>131</v>
      </c>
    </row>
    <row r="67" spans="1:21" s="41" customFormat="1" ht="20.25" customHeight="1" thickBot="1">
      <c r="A67" s="101" t="s">
        <v>344</v>
      </c>
      <c r="B67" s="101"/>
      <c r="C67" s="101"/>
      <c r="D67" s="119"/>
      <c r="E67" s="121" t="s">
        <v>73</v>
      </c>
    </row>
    <row r="68" spans="1:21" ht="20.149999999999999" customHeight="1">
      <c r="A68" s="5"/>
      <c r="B68" s="5"/>
      <c r="C68" s="7"/>
      <c r="D68" s="5"/>
      <c r="E68" s="5"/>
      <c r="F68" s="4"/>
      <c r="G68" s="4"/>
      <c r="H68" s="4"/>
      <c r="I68" s="4"/>
      <c r="J68" s="4"/>
      <c r="K68" s="4"/>
      <c r="L68" s="4"/>
      <c r="M68" s="4"/>
      <c r="N68" s="4"/>
      <c r="O68" s="4"/>
      <c r="P68" s="4"/>
      <c r="Q68" s="4"/>
      <c r="R68" s="4"/>
      <c r="S68" s="4"/>
      <c r="T68" s="4"/>
      <c r="U68" s="4"/>
    </row>
    <row r="69" spans="1:21" ht="15.5">
      <c r="A69" s="115" t="s">
        <v>167</v>
      </c>
      <c r="B69" s="116"/>
      <c r="C69" s="116"/>
      <c r="D69" s="116"/>
      <c r="E69" s="31"/>
      <c r="F69" s="4"/>
      <c r="G69" s="4"/>
      <c r="H69" s="4"/>
      <c r="I69" s="4"/>
      <c r="J69" s="4"/>
      <c r="K69" s="4"/>
      <c r="L69" s="4"/>
      <c r="M69" s="4"/>
      <c r="N69" s="4"/>
      <c r="O69" s="4"/>
      <c r="P69" s="4"/>
      <c r="Q69" s="4"/>
      <c r="R69" s="4"/>
      <c r="S69" s="4"/>
      <c r="T69" s="4"/>
      <c r="U69" s="4"/>
    </row>
    <row r="70" spans="1:21" ht="15.5">
      <c r="A70" s="115" t="s">
        <v>168</v>
      </c>
      <c r="B70" s="116"/>
      <c r="C70" s="116"/>
      <c r="D70" s="116"/>
      <c r="E70" s="31"/>
      <c r="F70" s="4"/>
      <c r="G70" s="4"/>
      <c r="H70" s="4"/>
      <c r="I70" s="4"/>
      <c r="J70" s="4"/>
      <c r="K70" s="4"/>
      <c r="L70" s="4"/>
      <c r="M70" s="4"/>
      <c r="N70" s="4"/>
      <c r="O70" s="4"/>
      <c r="P70" s="4"/>
      <c r="Q70" s="4"/>
      <c r="R70" s="4"/>
      <c r="S70" s="4"/>
      <c r="T70" s="4"/>
      <c r="U70" s="4"/>
    </row>
    <row r="71" spans="1:21" s="51" customFormat="1" ht="12.75" customHeight="1">
      <c r="A71" s="80" t="s">
        <v>112</v>
      </c>
      <c r="C71" s="80"/>
      <c r="D71" s="80"/>
      <c r="E71" s="104">
        <v>0</v>
      </c>
    </row>
    <row r="72" spans="1:21" s="51" customFormat="1" ht="12.75" customHeight="1">
      <c r="A72" s="80" t="s">
        <v>169</v>
      </c>
      <c r="C72" s="80"/>
      <c r="D72" s="80"/>
      <c r="E72" s="80"/>
    </row>
    <row r="73" spans="1:21" s="51" customFormat="1" ht="12.75" customHeight="1">
      <c r="A73" s="80"/>
      <c r="B73" s="80" t="s">
        <v>170</v>
      </c>
      <c r="D73" s="80"/>
      <c r="E73" s="105">
        <v>0</v>
      </c>
    </row>
    <row r="74" spans="1:21" s="51" customFormat="1" ht="12.75" customHeight="1">
      <c r="A74" s="80"/>
      <c r="B74" s="80" t="s">
        <v>171</v>
      </c>
      <c r="D74" s="80"/>
      <c r="E74" s="105">
        <v>0</v>
      </c>
    </row>
    <row r="75" spans="1:21" s="51" customFormat="1" ht="12.75" customHeight="1">
      <c r="A75" s="80"/>
      <c r="B75" s="80" t="s">
        <v>172</v>
      </c>
      <c r="D75" s="80"/>
      <c r="E75" s="105">
        <v>0</v>
      </c>
    </row>
    <row r="76" spans="1:21" s="51" customFormat="1" ht="12.75" customHeight="1">
      <c r="A76" s="80"/>
      <c r="B76" s="80" t="s">
        <v>173</v>
      </c>
      <c r="D76" s="80"/>
      <c r="E76" s="105">
        <v>0</v>
      </c>
    </row>
    <row r="77" spans="1:21" s="51" customFormat="1" ht="12.75" customHeight="1">
      <c r="A77" s="80"/>
      <c r="B77" s="80" t="s">
        <v>174</v>
      </c>
      <c r="D77" s="80"/>
      <c r="E77" s="105"/>
    </row>
    <row r="78" spans="1:21" s="51" customFormat="1" ht="12.75" customHeight="1">
      <c r="A78" s="80"/>
      <c r="B78" s="80"/>
      <c r="C78" s="80" t="s">
        <v>175</v>
      </c>
      <c r="E78" s="105">
        <v>0</v>
      </c>
    </row>
    <row r="79" spans="1:21" s="51" customFormat="1" ht="12.75" customHeight="1">
      <c r="A79" s="80"/>
      <c r="B79" s="80"/>
      <c r="C79" s="80" t="s">
        <v>13</v>
      </c>
      <c r="E79" s="105">
        <v>0</v>
      </c>
    </row>
    <row r="80" spans="1:21" s="51" customFormat="1" ht="12.75" customHeight="1">
      <c r="A80" s="80"/>
      <c r="B80" s="80"/>
      <c r="C80" s="80" t="s">
        <v>14</v>
      </c>
      <c r="E80" s="105">
        <v>0</v>
      </c>
    </row>
    <row r="81" spans="1:5" s="51" customFormat="1" ht="12.75" customHeight="1">
      <c r="A81" s="80"/>
      <c r="B81" s="80"/>
      <c r="C81" s="80" t="s">
        <v>176</v>
      </c>
      <c r="E81" s="105">
        <v>0</v>
      </c>
    </row>
    <row r="82" spans="1:5" s="51" customFormat="1" ht="12.75" customHeight="1">
      <c r="A82" s="80"/>
      <c r="B82" s="80"/>
      <c r="C82" s="80" t="s">
        <v>16</v>
      </c>
      <c r="E82" s="105">
        <v>0</v>
      </c>
    </row>
    <row r="83" spans="1:5" s="51" customFormat="1" ht="12.75" customHeight="1">
      <c r="A83" s="80"/>
      <c r="B83" s="80"/>
      <c r="C83" s="80" t="s">
        <v>177</v>
      </c>
      <c r="E83" s="105">
        <v>0</v>
      </c>
    </row>
    <row r="84" spans="1:5" s="51" customFormat="1" ht="12.75" customHeight="1">
      <c r="A84" s="80"/>
      <c r="B84" s="80"/>
      <c r="C84" s="80" t="s">
        <v>20</v>
      </c>
      <c r="E84" s="105">
        <v>0</v>
      </c>
    </row>
    <row r="85" spans="1:5" s="51" customFormat="1" ht="12.75" customHeight="1">
      <c r="A85" s="80"/>
      <c r="B85" s="80"/>
      <c r="C85" s="289" t="s">
        <v>29</v>
      </c>
      <c r="D85" s="289"/>
      <c r="E85" s="105">
        <v>0</v>
      </c>
    </row>
    <row r="86" spans="1:5" s="51" customFormat="1" ht="12.75" customHeight="1">
      <c r="A86" s="80"/>
      <c r="B86" s="80"/>
      <c r="C86" s="80" t="s">
        <v>37</v>
      </c>
      <c r="E86" s="105">
        <v>0</v>
      </c>
    </row>
    <row r="87" spans="1:5" s="51" customFormat="1" ht="12.75" customHeight="1">
      <c r="A87" s="80"/>
      <c r="B87" s="80"/>
      <c r="C87" s="80" t="s">
        <v>38</v>
      </c>
      <c r="E87" s="105">
        <v>0</v>
      </c>
    </row>
    <row r="88" spans="1:5" s="51" customFormat="1" ht="12.75" customHeight="1">
      <c r="A88" s="80"/>
      <c r="B88" s="80"/>
      <c r="C88" s="80" t="s">
        <v>178</v>
      </c>
      <c r="E88" s="105">
        <v>0</v>
      </c>
    </row>
    <row r="89" spans="1:5" s="51" customFormat="1" ht="12.75" customHeight="1">
      <c r="A89" s="80"/>
      <c r="B89" s="80" t="s">
        <v>179</v>
      </c>
      <c r="C89" s="80"/>
      <c r="E89" s="105"/>
    </row>
    <row r="90" spans="1:5" s="51" customFormat="1" ht="12.75" customHeight="1">
      <c r="A90" s="80"/>
      <c r="B90" s="80"/>
      <c r="C90" s="80" t="s">
        <v>180</v>
      </c>
      <c r="E90" s="105">
        <v>0</v>
      </c>
    </row>
    <row r="91" spans="1:5" s="51" customFormat="1" ht="12.75" customHeight="1">
      <c r="A91" s="80"/>
      <c r="B91" s="80"/>
      <c r="C91" s="80" t="s">
        <v>45</v>
      </c>
      <c r="E91" s="105">
        <v>0</v>
      </c>
    </row>
    <row r="92" spans="1:5" s="51" customFormat="1" ht="12.75" customHeight="1">
      <c r="A92" s="80"/>
      <c r="B92" s="80"/>
      <c r="C92" s="80" t="s">
        <v>46</v>
      </c>
      <c r="E92" s="105">
        <v>0</v>
      </c>
    </row>
    <row r="93" spans="1:5" s="51" customFormat="1" ht="12.75" customHeight="1">
      <c r="A93" s="80"/>
      <c r="B93" s="80"/>
      <c r="C93" s="80" t="s">
        <v>48</v>
      </c>
      <c r="E93" s="105">
        <v>0</v>
      </c>
    </row>
    <row r="94" spans="1:5" s="51" customFormat="1" ht="12.75" customHeight="1">
      <c r="A94" s="80"/>
      <c r="B94" s="80"/>
      <c r="C94" s="80" t="s">
        <v>49</v>
      </c>
      <c r="E94" s="105">
        <v>0</v>
      </c>
    </row>
    <row r="95" spans="1:5" s="51" customFormat="1" ht="12.75" customHeight="1">
      <c r="A95" s="80"/>
      <c r="B95" s="80"/>
      <c r="C95" s="80" t="s">
        <v>181</v>
      </c>
      <c r="E95" s="105">
        <v>0</v>
      </c>
    </row>
    <row r="96" spans="1:5" s="51" customFormat="1" ht="12.75" customHeight="1">
      <c r="A96" s="80"/>
      <c r="B96" s="80"/>
      <c r="C96" s="80" t="s">
        <v>182</v>
      </c>
      <c r="E96" s="105">
        <v>0</v>
      </c>
    </row>
    <row r="97" spans="1:9" s="51" customFormat="1" ht="12.75" customHeight="1">
      <c r="C97" s="80" t="s">
        <v>183</v>
      </c>
      <c r="E97" s="105">
        <v>0</v>
      </c>
    </row>
    <row r="98" spans="1:9" s="51" customFormat="1" ht="12.75" customHeight="1">
      <c r="A98" s="80"/>
      <c r="B98" s="80"/>
      <c r="C98" s="80" t="s">
        <v>184</v>
      </c>
      <c r="E98" s="105">
        <v>0</v>
      </c>
    </row>
    <row r="99" spans="1:9" s="51" customFormat="1" ht="12.75" customHeight="1">
      <c r="A99" s="80"/>
      <c r="B99" s="80"/>
      <c r="C99" s="80" t="s">
        <v>47</v>
      </c>
      <c r="E99" s="105">
        <v>0</v>
      </c>
    </row>
    <row r="100" spans="1:9" s="51" customFormat="1" ht="12.75" customHeight="1">
      <c r="A100" s="80"/>
      <c r="B100" s="80"/>
      <c r="C100" s="80" t="s">
        <v>185</v>
      </c>
      <c r="E100" s="105">
        <v>0</v>
      </c>
    </row>
    <row r="101" spans="1:9" s="51" customFormat="1" ht="12.75" customHeight="1">
      <c r="A101" s="80"/>
      <c r="C101" s="80" t="s">
        <v>186</v>
      </c>
      <c r="D101" s="80"/>
      <c r="E101" s="105">
        <v>0</v>
      </c>
      <c r="I101" s="112" t="s">
        <v>187</v>
      </c>
    </row>
    <row r="102" spans="1:9" s="51" customFormat="1" ht="12.75" customHeight="1">
      <c r="A102" s="80"/>
      <c r="C102" s="80" t="s">
        <v>67</v>
      </c>
      <c r="D102" s="80"/>
      <c r="E102" s="105">
        <v>0</v>
      </c>
    </row>
    <row r="103" spans="1:9" s="51" customFormat="1" ht="12.75" customHeight="1">
      <c r="A103" s="80"/>
      <c r="C103" s="80" t="s">
        <v>68</v>
      </c>
      <c r="D103" s="80"/>
      <c r="E103" s="105">
        <v>0</v>
      </c>
    </row>
    <row r="104" spans="1:9" s="51" customFormat="1" ht="12.75" customHeight="1">
      <c r="A104" s="80"/>
      <c r="B104" s="80"/>
      <c r="C104" s="80" t="s">
        <v>188</v>
      </c>
      <c r="E104" s="106">
        <v>0</v>
      </c>
    </row>
    <row r="105" spans="1:9" s="79" customFormat="1" ht="9.75" customHeight="1">
      <c r="A105" s="78"/>
      <c r="B105" s="78"/>
      <c r="C105" s="78"/>
      <c r="D105" s="78"/>
      <c r="E105" s="78"/>
    </row>
    <row r="106" spans="1:9" s="51" customFormat="1" ht="14.5" thickBot="1">
      <c r="A106" s="80" t="s">
        <v>189</v>
      </c>
      <c r="B106" s="80"/>
      <c r="C106" s="80"/>
      <c r="D106" s="80"/>
      <c r="E106" s="111">
        <f>SUM(E71:E104)</f>
        <v>0</v>
      </c>
    </row>
    <row r="107" spans="1:9" s="51" customFormat="1" ht="9.75" customHeight="1" thickTop="1">
      <c r="A107" s="80"/>
      <c r="B107" s="80"/>
      <c r="C107" s="80"/>
      <c r="D107" s="80"/>
      <c r="E107" s="80"/>
    </row>
    <row r="108" spans="1:9" s="51" customFormat="1" ht="15.5">
      <c r="A108" s="115" t="s">
        <v>190</v>
      </c>
      <c r="B108" s="80"/>
      <c r="C108" s="80"/>
      <c r="D108" s="80"/>
      <c r="E108" s="80"/>
    </row>
    <row r="109" spans="1:9" s="51" customFormat="1" ht="12.75" customHeight="1">
      <c r="A109" s="80" t="s">
        <v>191</v>
      </c>
      <c r="C109" s="80"/>
      <c r="D109" s="80"/>
      <c r="E109" s="104">
        <v>0</v>
      </c>
    </row>
    <row r="110" spans="1:9" s="51" customFormat="1" ht="12.75" customHeight="1">
      <c r="A110" s="80" t="s">
        <v>192</v>
      </c>
      <c r="C110" s="80"/>
      <c r="D110" s="80"/>
      <c r="E110" s="105">
        <v>0</v>
      </c>
    </row>
    <row r="111" spans="1:9" s="51" customFormat="1" ht="12.75" customHeight="1">
      <c r="A111" s="80" t="s">
        <v>193</v>
      </c>
      <c r="C111" s="80"/>
      <c r="D111" s="80"/>
      <c r="E111" s="105">
        <v>0</v>
      </c>
    </row>
    <row r="112" spans="1:9" s="51" customFormat="1" ht="12.75" customHeight="1">
      <c r="A112" s="80" t="s">
        <v>194</v>
      </c>
      <c r="C112" s="80"/>
      <c r="D112" s="80"/>
      <c r="E112" s="105">
        <v>0</v>
      </c>
    </row>
    <row r="113" spans="1:9" s="51" customFormat="1" ht="12.75" customHeight="1">
      <c r="A113" s="80" t="s">
        <v>195</v>
      </c>
      <c r="C113" s="80"/>
      <c r="D113" s="80"/>
      <c r="E113" s="105">
        <v>0</v>
      </c>
    </row>
    <row r="114" spans="1:9" s="51" customFormat="1" ht="12.75" customHeight="1">
      <c r="A114" s="80" t="s">
        <v>196</v>
      </c>
      <c r="C114" s="80"/>
      <c r="D114" s="80"/>
      <c r="E114" s="105">
        <v>0</v>
      </c>
    </row>
    <row r="115" spans="1:9" s="51" customFormat="1" ht="12.75" customHeight="1">
      <c r="A115" s="80" t="s">
        <v>197</v>
      </c>
      <c r="C115" s="80"/>
      <c r="D115" s="80"/>
      <c r="E115" s="105">
        <v>0</v>
      </c>
    </row>
    <row r="116" spans="1:9" s="51" customFormat="1" ht="12.75" customHeight="1">
      <c r="A116" s="290" t="s">
        <v>372</v>
      </c>
      <c r="B116" s="289"/>
      <c r="C116" s="290"/>
      <c r="D116" s="290"/>
      <c r="E116" s="291">
        <v>0</v>
      </c>
    </row>
    <row r="117" spans="1:9" s="51" customFormat="1" ht="12.75" customHeight="1">
      <c r="A117" s="78" t="s">
        <v>198</v>
      </c>
      <c r="C117" s="80"/>
      <c r="D117" s="80"/>
      <c r="E117" s="105">
        <v>0</v>
      </c>
      <c r="I117" s="113"/>
    </row>
    <row r="118" spans="1:9" s="51" customFormat="1" ht="12.75" customHeight="1">
      <c r="A118" s="78" t="s">
        <v>199</v>
      </c>
      <c r="C118" s="80"/>
      <c r="D118" s="80"/>
      <c r="E118" s="105">
        <v>0</v>
      </c>
      <c r="I118" s="113"/>
    </row>
    <row r="119" spans="1:9" s="51" customFormat="1" ht="12.75" customHeight="1">
      <c r="A119" s="80" t="s">
        <v>200</v>
      </c>
      <c r="C119" s="80"/>
      <c r="D119" s="80"/>
      <c r="E119" s="105">
        <v>0</v>
      </c>
      <c r="I119" s="113"/>
    </row>
    <row r="120" spans="1:9" s="51" customFormat="1" ht="12.75" customHeight="1">
      <c r="A120" s="80" t="s">
        <v>201</v>
      </c>
      <c r="C120" s="80"/>
      <c r="D120" s="80"/>
      <c r="E120" s="105">
        <v>0</v>
      </c>
      <c r="I120" s="113"/>
    </row>
    <row r="121" spans="1:9" s="51" customFormat="1" ht="12" customHeight="1">
      <c r="A121" s="80"/>
      <c r="C121" s="80"/>
      <c r="D121" s="80"/>
      <c r="E121" s="80"/>
      <c r="I121" s="113"/>
    </row>
    <row r="122" spans="1:9" s="51" customFormat="1" ht="12" customHeight="1">
      <c r="A122" s="80"/>
      <c r="B122" s="80"/>
      <c r="C122" s="80"/>
      <c r="D122" s="80"/>
      <c r="E122" s="80"/>
    </row>
    <row r="123" spans="1:9" s="51" customFormat="1" ht="12.75" customHeight="1">
      <c r="A123" s="80" t="s">
        <v>90</v>
      </c>
      <c r="B123" s="80"/>
      <c r="C123" s="80"/>
      <c r="D123" s="80"/>
      <c r="E123" s="80"/>
    </row>
    <row r="124" spans="1:9" s="51" customFormat="1" ht="12.75" customHeight="1"/>
    <row r="125" spans="1:9" s="51" customFormat="1" ht="14"/>
    <row r="126" spans="1:9" s="51" customFormat="1" ht="54.75" customHeight="1">
      <c r="A126" s="307" t="s">
        <v>202</v>
      </c>
      <c r="B126" s="307"/>
      <c r="C126" s="307"/>
      <c r="D126" s="307"/>
      <c r="E126" s="307"/>
    </row>
    <row r="127" spans="1:9" s="51" customFormat="1" ht="14">
      <c r="A127" s="114"/>
      <c r="B127" s="114"/>
      <c r="C127" s="114"/>
      <c r="D127" s="114"/>
      <c r="E127" s="114"/>
    </row>
    <row r="147" spans="4:4">
      <c r="D147" s="34"/>
    </row>
  </sheetData>
  <mergeCells count="1">
    <mergeCell ref="A126:E126"/>
  </mergeCells>
  <phoneticPr fontId="0" type="noConversion"/>
  <pageMargins left="0.75" right="0.5" top="0.75" bottom="0.5" header="0.5" footer="0.5"/>
  <pageSetup scale="87" fitToWidth="2" fitToHeight="2" orientation="portrait" r:id="rId1"/>
  <headerFooter alignWithMargins="0"/>
  <rowBreaks count="1" manualBreakCount="1">
    <brk id="63"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9C13F-B8F3-419C-B327-CF833D04903A}">
  <sheetPr transitionEvaluation="1">
    <pageSetUpPr fitToPage="1"/>
  </sheetPr>
  <dimension ref="A1:J215"/>
  <sheetViews>
    <sheetView zoomScaleNormal="100" zoomScaleSheetLayoutView="100" workbookViewId="0">
      <selection activeCell="A21" sqref="A21"/>
    </sheetView>
  </sheetViews>
  <sheetFormatPr defaultColWidth="16.6328125" defaultRowHeight="12.5"/>
  <cols>
    <col min="1" max="2" width="2.6328125" style="5" customWidth="1"/>
    <col min="3" max="3" width="46.6328125" style="5" customWidth="1"/>
    <col min="4" max="4" width="21.6328125" style="22" customWidth="1"/>
    <col min="5" max="5" width="1.90625" style="5" customWidth="1"/>
    <col min="6" max="6" width="19.36328125" style="5" customWidth="1"/>
    <col min="7" max="7" width="1.90625" style="5" customWidth="1"/>
    <col min="8" max="8" width="19.36328125" style="5" customWidth="1"/>
    <col min="9" max="16384" width="16.6328125" style="5"/>
  </cols>
  <sheetData>
    <row r="1" spans="1:8" s="123" customFormat="1" ht="20.25" customHeight="1">
      <c r="A1" s="129" t="s">
        <v>0</v>
      </c>
      <c r="B1" s="122"/>
      <c r="C1" s="122"/>
      <c r="D1" s="130"/>
      <c r="E1" s="130" t="s">
        <v>1</v>
      </c>
    </row>
    <row r="2" spans="1:8" s="123" customFormat="1" ht="20.25" customHeight="1">
      <c r="A2" s="129" t="s">
        <v>203</v>
      </c>
      <c r="B2" s="122"/>
      <c r="C2" s="122"/>
      <c r="D2" s="130"/>
    </row>
    <row r="3" spans="1:8" s="123" customFormat="1" ht="20.25" customHeight="1">
      <c r="A3" s="131" t="s">
        <v>361</v>
      </c>
      <c r="B3" s="124"/>
      <c r="C3" s="124"/>
      <c r="D3" s="124"/>
      <c r="E3" s="124"/>
      <c r="F3" s="124"/>
    </row>
    <row r="4" spans="1:8" s="123" customFormat="1" ht="20.25" customHeight="1" thickBot="1">
      <c r="A4" s="132" t="s">
        <v>343</v>
      </c>
      <c r="B4" s="133"/>
      <c r="C4" s="133"/>
      <c r="D4" s="132"/>
      <c r="E4" s="132"/>
      <c r="F4" s="132"/>
      <c r="G4" s="132"/>
      <c r="H4" s="134" t="s">
        <v>204</v>
      </c>
    </row>
    <row r="5" spans="1:8" s="123" customFormat="1" ht="19.5" customHeight="1">
      <c r="D5" s="125"/>
      <c r="E5" s="126"/>
    </row>
    <row r="6" spans="1:8" s="116" customFormat="1" ht="46.5">
      <c r="D6" s="295" t="s">
        <v>205</v>
      </c>
      <c r="E6" s="296"/>
      <c r="F6" s="295" t="s">
        <v>206</v>
      </c>
      <c r="H6" s="295" t="s">
        <v>207</v>
      </c>
    </row>
    <row r="7" spans="1:8" s="123" customFormat="1" ht="15.5">
      <c r="A7" s="127" t="s">
        <v>6</v>
      </c>
      <c r="B7" s="135"/>
      <c r="C7" s="135"/>
      <c r="D7" s="125"/>
      <c r="E7" s="126"/>
    </row>
    <row r="8" spans="1:8" s="80" customFormat="1" ht="12.75" customHeight="1">
      <c r="A8" s="80" t="s">
        <v>8</v>
      </c>
      <c r="D8" s="84">
        <v>0</v>
      </c>
      <c r="F8" s="84">
        <v>0</v>
      </c>
      <c r="H8" s="84">
        <f>D8+F8</f>
        <v>0</v>
      </c>
    </row>
    <row r="9" spans="1:8" s="80" customFormat="1" ht="12.75" customHeight="1">
      <c r="A9" s="80" t="s">
        <v>208</v>
      </c>
      <c r="D9" s="85">
        <v>0</v>
      </c>
      <c r="F9" s="85">
        <v>0</v>
      </c>
      <c r="H9" s="85">
        <f t="shared" ref="H9:H13" si="0">D9+F9</f>
        <v>0</v>
      </c>
    </row>
    <row r="10" spans="1:8" s="80" customFormat="1" ht="12.75" customHeight="1">
      <c r="A10" s="80" t="s">
        <v>209</v>
      </c>
      <c r="D10" s="85"/>
      <c r="F10" s="85"/>
      <c r="H10" s="85"/>
    </row>
    <row r="11" spans="1:8" s="80" customFormat="1" ht="12.75" customHeight="1">
      <c r="B11" s="80" t="s">
        <v>210</v>
      </c>
      <c r="D11" s="85">
        <v>0</v>
      </c>
      <c r="F11" s="85">
        <v>0</v>
      </c>
      <c r="H11" s="85">
        <f t="shared" si="0"/>
        <v>0</v>
      </c>
    </row>
    <row r="12" spans="1:8" s="80" customFormat="1" ht="12.75" customHeight="1">
      <c r="B12" s="80" t="s">
        <v>211</v>
      </c>
      <c r="D12" s="85">
        <v>0</v>
      </c>
      <c r="F12" s="85">
        <v>0</v>
      </c>
      <c r="H12" s="85">
        <f t="shared" si="0"/>
        <v>0</v>
      </c>
    </row>
    <row r="13" spans="1:8" s="80" customFormat="1" ht="12.75" customHeight="1">
      <c r="B13" s="80" t="s">
        <v>212</v>
      </c>
      <c r="D13" s="86">
        <v>0</v>
      </c>
      <c r="F13" s="86">
        <v>0</v>
      </c>
      <c r="H13" s="136">
        <f t="shared" si="0"/>
        <v>0</v>
      </c>
    </row>
    <row r="14" spans="1:8" s="80" customFormat="1" ht="9.75" customHeight="1">
      <c r="D14" s="81"/>
      <c r="F14" s="81"/>
      <c r="H14" s="81"/>
    </row>
    <row r="15" spans="1:8" s="80" customFormat="1" ht="12.75" customHeight="1">
      <c r="C15" s="80" t="s">
        <v>33</v>
      </c>
      <c r="D15" s="86">
        <f>SUM(D8:D14)</f>
        <v>0</v>
      </c>
      <c r="F15" s="86">
        <f>SUM(F8:F14)</f>
        <v>0</v>
      </c>
      <c r="H15" s="86">
        <f>SUM(H8:H14)</f>
        <v>0</v>
      </c>
    </row>
    <row r="16" spans="1:8" s="80" customFormat="1" ht="9.75" customHeight="1">
      <c r="D16" s="81"/>
    </row>
    <row r="17" spans="1:8" s="80" customFormat="1" ht="15.5">
      <c r="A17" s="127" t="s">
        <v>34</v>
      </c>
      <c r="B17" s="82"/>
      <c r="C17" s="82"/>
      <c r="D17" s="81"/>
    </row>
    <row r="18" spans="1:8" s="80" customFormat="1" ht="12.75" customHeight="1">
      <c r="B18" s="80" t="s">
        <v>41</v>
      </c>
      <c r="D18" s="86">
        <v>0</v>
      </c>
      <c r="F18" s="86">
        <v>0</v>
      </c>
      <c r="H18" s="86">
        <f>D18+F18</f>
        <v>0</v>
      </c>
    </row>
    <row r="19" spans="1:8" s="80" customFormat="1" ht="9.75" customHeight="1">
      <c r="D19" s="81"/>
    </row>
    <row r="20" spans="1:8" s="80" customFormat="1" ht="15.5">
      <c r="A20" s="127" t="s">
        <v>42</v>
      </c>
      <c r="B20" s="82"/>
      <c r="C20" s="82"/>
      <c r="D20" s="81"/>
    </row>
    <row r="21" spans="1:8" s="80" customFormat="1" ht="12.75" customHeight="1">
      <c r="A21" s="80" t="s">
        <v>44</v>
      </c>
      <c r="D21" s="137">
        <v>0</v>
      </c>
      <c r="F21" s="137">
        <v>0</v>
      </c>
      <c r="H21" s="137">
        <f>D21+F21</f>
        <v>0</v>
      </c>
    </row>
    <row r="22" spans="1:8" s="80" customFormat="1" ht="9.75" customHeight="1">
      <c r="D22" s="81"/>
      <c r="F22" s="81"/>
      <c r="H22" s="81"/>
    </row>
    <row r="23" spans="1:8" s="80" customFormat="1" ht="12.75" customHeight="1">
      <c r="B23" s="80" t="s">
        <v>61</v>
      </c>
      <c r="D23" s="137"/>
      <c r="F23" s="137"/>
      <c r="H23" s="137">
        <f>SUM(H21:H22)</f>
        <v>0</v>
      </c>
    </row>
    <row r="24" spans="1:8" s="80" customFormat="1" ht="9.75" customHeight="1"/>
    <row r="25" spans="1:8" s="80" customFormat="1" ht="15.5">
      <c r="A25" s="127" t="s">
        <v>62</v>
      </c>
      <c r="B25" s="82"/>
      <c r="C25" s="82"/>
      <c r="D25" s="81"/>
    </row>
    <row r="26" spans="1:8" s="80" customFormat="1" ht="12.75" customHeight="1">
      <c r="B26" s="80" t="s">
        <v>72</v>
      </c>
      <c r="D26" s="106">
        <v>0</v>
      </c>
      <c r="F26" s="106">
        <v>0</v>
      </c>
      <c r="H26" s="106">
        <f>D26+F26</f>
        <v>0</v>
      </c>
    </row>
    <row r="27" spans="1:8" s="80" customFormat="1" ht="9.75" customHeight="1">
      <c r="D27" s="81"/>
    </row>
    <row r="28" spans="1:8" s="80" customFormat="1" ht="15.5">
      <c r="A28" s="127" t="s">
        <v>74</v>
      </c>
      <c r="B28" s="83"/>
      <c r="C28" s="83"/>
      <c r="D28" s="81"/>
    </row>
    <row r="29" spans="1:8" s="80" customFormat="1" ht="12.75" customHeight="1">
      <c r="A29" s="80" t="s">
        <v>213</v>
      </c>
      <c r="D29" s="81"/>
    </row>
    <row r="30" spans="1:8" s="80" customFormat="1" ht="12.75" customHeight="1">
      <c r="B30" s="80" t="s">
        <v>214</v>
      </c>
      <c r="D30" s="85">
        <v>0</v>
      </c>
      <c r="F30" s="105">
        <v>0</v>
      </c>
      <c r="H30" s="105">
        <f>D30+F30</f>
        <v>0</v>
      </c>
    </row>
    <row r="31" spans="1:8" s="80" customFormat="1" ht="14">
      <c r="B31" s="80" t="s">
        <v>215</v>
      </c>
      <c r="D31" s="137">
        <v>0</v>
      </c>
      <c r="F31" s="137">
        <v>0</v>
      </c>
      <c r="H31" s="137">
        <f>D31+F31</f>
        <v>0</v>
      </c>
    </row>
    <row r="32" spans="1:8" s="80" customFormat="1" ht="9.75" customHeight="1">
      <c r="D32" s="81"/>
    </row>
    <row r="33" spans="1:10" s="80" customFormat="1" ht="14.5" thickBot="1">
      <c r="A33" s="80" t="s">
        <v>216</v>
      </c>
      <c r="D33" s="92">
        <f>SUM(D29:D31)</f>
        <v>0</v>
      </c>
      <c r="F33" s="92">
        <f>SUM(F29:F31)</f>
        <v>0</v>
      </c>
      <c r="H33" s="92">
        <f>SUM(H30:H32)</f>
        <v>0</v>
      </c>
    </row>
    <row r="34" spans="1:10" s="80" customFormat="1" ht="9.75" customHeight="1" thickTop="1">
      <c r="D34" s="138"/>
      <c r="E34" s="81"/>
    </row>
    <row r="35" spans="1:10" s="80" customFormat="1" ht="12" customHeight="1">
      <c r="D35" s="138"/>
      <c r="E35" s="81"/>
    </row>
    <row r="36" spans="1:10" s="80" customFormat="1" ht="14">
      <c r="A36" s="80" t="s">
        <v>90</v>
      </c>
      <c r="D36" s="138"/>
      <c r="E36" s="81"/>
    </row>
    <row r="37" spans="1:10" ht="12" customHeight="1">
      <c r="D37" s="19"/>
      <c r="E37" s="6"/>
    </row>
    <row r="38" spans="1:10" ht="12" customHeight="1">
      <c r="A38" s="310" t="s">
        <v>217</v>
      </c>
      <c r="B38" s="310"/>
      <c r="C38" s="310"/>
      <c r="D38" s="310"/>
      <c r="E38" s="310"/>
      <c r="F38" s="310"/>
      <c r="G38" s="310"/>
      <c r="H38" s="310"/>
    </row>
    <row r="39" spans="1:10">
      <c r="A39" s="310"/>
      <c r="B39" s="310"/>
      <c r="C39" s="310"/>
      <c r="D39" s="310"/>
      <c r="E39" s="310"/>
      <c r="F39" s="310"/>
      <c r="G39" s="310"/>
      <c r="H39" s="310"/>
    </row>
    <row r="40" spans="1:10" ht="13">
      <c r="A40" s="27"/>
      <c r="B40" s="27"/>
      <c r="C40" s="27"/>
      <c r="D40" s="27"/>
      <c r="E40" s="27"/>
      <c r="F40" s="27"/>
      <c r="G40" s="27"/>
      <c r="H40" s="27"/>
    </row>
    <row r="41" spans="1:10" ht="12" customHeight="1">
      <c r="A41" s="310" t="s">
        <v>218</v>
      </c>
      <c r="B41" s="310"/>
      <c r="C41" s="310"/>
      <c r="D41" s="310"/>
      <c r="E41" s="310"/>
      <c r="F41" s="310"/>
      <c r="G41" s="310"/>
      <c r="H41" s="310"/>
      <c r="I41"/>
      <c r="J41"/>
    </row>
    <row r="42" spans="1:10" ht="12" customHeight="1">
      <c r="D42" s="6"/>
      <c r="E42" s="6"/>
    </row>
    <row r="43" spans="1:10" ht="12" customHeight="1">
      <c r="D43" s="6"/>
      <c r="E43" s="6"/>
    </row>
    <row r="44" spans="1:10" ht="12" customHeight="1">
      <c r="D44" s="6"/>
      <c r="E44" s="6"/>
    </row>
    <row r="45" spans="1:10" ht="12" customHeight="1">
      <c r="D45" s="6"/>
      <c r="E45" s="6"/>
    </row>
    <row r="46" spans="1:10" ht="12" customHeight="1">
      <c r="D46" s="6"/>
      <c r="E46" s="6"/>
    </row>
    <row r="47" spans="1:10" ht="12" customHeight="1">
      <c r="D47" s="6"/>
      <c r="E47" s="6"/>
    </row>
    <row r="48" spans="1:10" ht="12" customHeight="1">
      <c r="D48" s="14"/>
      <c r="E48" s="6"/>
    </row>
    <row r="49" spans="1:5" ht="12" customHeight="1">
      <c r="D49" s="14"/>
      <c r="E49" s="6"/>
    </row>
    <row r="50" spans="1:5" ht="12" customHeight="1">
      <c r="D50" s="20"/>
      <c r="E50" s="6"/>
    </row>
    <row r="51" spans="1:5" ht="12" customHeight="1">
      <c r="D51" s="20"/>
      <c r="E51" s="6"/>
    </row>
    <row r="52" spans="1:5" ht="12" customHeight="1">
      <c r="D52" s="20"/>
      <c r="E52" s="6"/>
    </row>
    <row r="53" spans="1:5" ht="12" customHeight="1">
      <c r="D53" s="19"/>
      <c r="E53" s="6"/>
    </row>
    <row r="54" spans="1:5" ht="12" customHeight="1">
      <c r="D54" s="20"/>
      <c r="E54" s="6"/>
    </row>
    <row r="55" spans="1:5" ht="12" customHeight="1">
      <c r="D55" s="20"/>
      <c r="E55" s="6"/>
    </row>
    <row r="56" spans="1:5" ht="12" customHeight="1">
      <c r="A56" s="23"/>
      <c r="D56" s="20"/>
      <c r="E56" s="6"/>
    </row>
    <row r="57" spans="1:5" ht="12" customHeight="1">
      <c r="D57" s="19"/>
      <c r="E57" s="6"/>
    </row>
    <row r="58" spans="1:5" ht="12" customHeight="1">
      <c r="D58" s="20"/>
      <c r="E58" s="6"/>
    </row>
    <row r="59" spans="1:5" ht="12" customHeight="1">
      <c r="D59" s="19"/>
      <c r="E59" s="6"/>
    </row>
    <row r="60" spans="1:5" ht="12" customHeight="1">
      <c r="A60" s="21"/>
      <c r="D60" s="19"/>
      <c r="E60" s="6"/>
    </row>
    <row r="61" spans="1:5" ht="12" customHeight="1">
      <c r="D61" s="19"/>
      <c r="E61" s="6"/>
    </row>
    <row r="62" spans="1:5" ht="12" customHeight="1">
      <c r="D62" s="19"/>
      <c r="E62" s="6"/>
    </row>
    <row r="63" spans="1:5" ht="12" customHeight="1">
      <c r="D63" s="19"/>
      <c r="E63" s="6"/>
    </row>
    <row r="64" spans="1:5" ht="12" customHeight="1">
      <c r="D64" s="19"/>
      <c r="E64" s="6"/>
    </row>
    <row r="65" spans="4:5" ht="12" customHeight="1">
      <c r="D65" s="19"/>
      <c r="E65" s="6"/>
    </row>
    <row r="66" spans="4:5" ht="12" customHeight="1">
      <c r="D66" s="19"/>
      <c r="E66" s="6"/>
    </row>
    <row r="67" spans="4:5" ht="12" customHeight="1">
      <c r="D67" s="19"/>
      <c r="E67" s="6"/>
    </row>
    <row r="68" spans="4:5" ht="12" customHeight="1">
      <c r="D68" s="19"/>
      <c r="E68" s="6"/>
    </row>
    <row r="69" spans="4:5" ht="12" customHeight="1">
      <c r="D69" s="19"/>
      <c r="E69" s="6"/>
    </row>
    <row r="70" spans="4:5" ht="12" customHeight="1">
      <c r="D70" s="19"/>
      <c r="E70" s="6"/>
    </row>
    <row r="71" spans="4:5" ht="12" customHeight="1">
      <c r="D71" s="19"/>
      <c r="E71" s="6"/>
    </row>
    <row r="72" spans="4:5" ht="12" customHeight="1">
      <c r="D72" s="19"/>
      <c r="E72" s="6"/>
    </row>
    <row r="73" spans="4:5" ht="12" customHeight="1">
      <c r="D73" s="19"/>
      <c r="E73" s="6"/>
    </row>
    <row r="74" spans="4:5" ht="12" customHeight="1">
      <c r="D74" s="19"/>
      <c r="E74" s="6"/>
    </row>
    <row r="75" spans="4:5" ht="12" customHeight="1">
      <c r="D75" s="19"/>
      <c r="E75" s="6"/>
    </row>
    <row r="76" spans="4:5" ht="12" customHeight="1">
      <c r="D76" s="19"/>
      <c r="E76" s="6"/>
    </row>
    <row r="77" spans="4:5" ht="12" customHeight="1">
      <c r="D77" s="19"/>
      <c r="E77" s="6"/>
    </row>
    <row r="78" spans="4:5" ht="12" customHeight="1">
      <c r="D78" s="19"/>
      <c r="E78" s="6"/>
    </row>
    <row r="79" spans="4:5" ht="12" customHeight="1">
      <c r="D79" s="19"/>
      <c r="E79" s="6"/>
    </row>
    <row r="80" spans="4:5" ht="12" customHeight="1">
      <c r="D80" s="19"/>
      <c r="E80" s="6"/>
    </row>
    <row r="81" spans="4:5" ht="12" customHeight="1">
      <c r="D81" s="19"/>
      <c r="E81" s="6"/>
    </row>
    <row r="82" spans="4:5" ht="12" customHeight="1">
      <c r="D82" s="19"/>
      <c r="E82" s="6"/>
    </row>
    <row r="83" spans="4:5" ht="12" customHeight="1">
      <c r="D83" s="19"/>
      <c r="E83" s="6"/>
    </row>
    <row r="84" spans="4:5" ht="12" customHeight="1">
      <c r="D84" s="19"/>
      <c r="E84" s="6"/>
    </row>
    <row r="85" spans="4:5" ht="12" customHeight="1">
      <c r="D85" s="19"/>
      <c r="E85" s="6"/>
    </row>
    <row r="86" spans="4:5" ht="12" customHeight="1">
      <c r="D86" s="19"/>
      <c r="E86" s="6"/>
    </row>
    <row r="87" spans="4:5" ht="12" customHeight="1">
      <c r="D87" s="19"/>
      <c r="E87" s="6"/>
    </row>
    <row r="88" spans="4:5" ht="12" customHeight="1">
      <c r="D88" s="19"/>
      <c r="E88" s="6"/>
    </row>
    <row r="89" spans="4:5" ht="12" customHeight="1">
      <c r="D89" s="19"/>
      <c r="E89" s="6"/>
    </row>
    <row r="90" spans="4:5" ht="12" customHeight="1">
      <c r="D90" s="19"/>
      <c r="E90" s="6"/>
    </row>
    <row r="91" spans="4:5" ht="12" customHeight="1">
      <c r="D91" s="19"/>
      <c r="E91" s="6"/>
    </row>
    <row r="92" spans="4:5" ht="12" customHeight="1">
      <c r="D92" s="19"/>
      <c r="E92" s="6"/>
    </row>
    <row r="93" spans="4:5" ht="12" customHeight="1">
      <c r="D93" s="19"/>
      <c r="E93" s="6"/>
    </row>
    <row r="94" spans="4:5" ht="12" customHeight="1">
      <c r="D94" s="19"/>
      <c r="E94" s="6"/>
    </row>
    <row r="95" spans="4:5" ht="12" customHeight="1">
      <c r="D95" s="19"/>
      <c r="E95" s="6"/>
    </row>
    <row r="96" spans="4:5" ht="12" customHeight="1">
      <c r="D96" s="19"/>
      <c r="E96" s="6"/>
    </row>
    <row r="97" spans="4:5" ht="12" customHeight="1">
      <c r="D97" s="19"/>
      <c r="E97" s="6"/>
    </row>
    <row r="98" spans="4:5" ht="12" customHeight="1">
      <c r="D98" s="19"/>
      <c r="E98" s="6"/>
    </row>
    <row r="99" spans="4:5" ht="12" customHeight="1">
      <c r="D99" s="19"/>
      <c r="E99" s="6"/>
    </row>
    <row r="100" spans="4:5" ht="12" customHeight="1">
      <c r="D100" s="19"/>
      <c r="E100" s="6"/>
    </row>
    <row r="101" spans="4:5" ht="12" customHeight="1">
      <c r="D101" s="19"/>
      <c r="E101" s="6"/>
    </row>
    <row r="102" spans="4:5" ht="12" customHeight="1">
      <c r="D102" s="19"/>
      <c r="E102" s="6"/>
    </row>
    <row r="103" spans="4:5" ht="12" customHeight="1">
      <c r="D103" s="19"/>
      <c r="E103" s="6"/>
    </row>
    <row r="104" spans="4:5" ht="12" customHeight="1">
      <c r="D104" s="19"/>
      <c r="E104" s="6"/>
    </row>
    <row r="105" spans="4:5" ht="12" customHeight="1">
      <c r="D105" s="19"/>
      <c r="E105" s="6"/>
    </row>
    <row r="106" spans="4:5" ht="12" customHeight="1">
      <c r="D106" s="19"/>
      <c r="E106" s="6"/>
    </row>
    <row r="107" spans="4:5" ht="12" customHeight="1">
      <c r="D107" s="19"/>
      <c r="E107" s="6"/>
    </row>
    <row r="108" spans="4:5" ht="12" customHeight="1">
      <c r="D108" s="19"/>
      <c r="E108" s="6"/>
    </row>
    <row r="109" spans="4:5" ht="12" customHeight="1">
      <c r="D109" s="19"/>
      <c r="E109" s="6"/>
    </row>
    <row r="110" spans="4:5" ht="12" customHeight="1">
      <c r="D110" s="19"/>
      <c r="E110" s="6"/>
    </row>
    <row r="111" spans="4:5" ht="12" customHeight="1">
      <c r="D111" s="19"/>
      <c r="E111" s="6"/>
    </row>
    <row r="112" spans="4:5" ht="12" customHeight="1">
      <c r="D112" s="19"/>
      <c r="E112" s="6"/>
    </row>
    <row r="113" spans="4:5" ht="12" customHeight="1">
      <c r="D113" s="19"/>
      <c r="E113" s="6"/>
    </row>
    <row r="114" spans="4:5" ht="12" customHeight="1">
      <c r="D114" s="19"/>
      <c r="E114" s="6"/>
    </row>
    <row r="115" spans="4:5" ht="12" customHeight="1">
      <c r="D115" s="19"/>
      <c r="E115" s="6"/>
    </row>
    <row r="116" spans="4:5" ht="12" customHeight="1">
      <c r="D116" s="19"/>
      <c r="E116" s="6"/>
    </row>
    <row r="117" spans="4:5" ht="12" customHeight="1">
      <c r="D117" s="19"/>
      <c r="E117" s="6"/>
    </row>
    <row r="118" spans="4:5" ht="12" customHeight="1">
      <c r="D118" s="19"/>
      <c r="E118" s="6"/>
    </row>
    <row r="119" spans="4:5" ht="12" customHeight="1">
      <c r="D119" s="19"/>
      <c r="E119" s="6"/>
    </row>
    <row r="120" spans="4:5" ht="12" customHeight="1">
      <c r="D120" s="19"/>
      <c r="E120" s="6"/>
    </row>
    <row r="121" spans="4:5" ht="12" customHeight="1">
      <c r="D121" s="19"/>
      <c r="E121" s="6"/>
    </row>
    <row r="122" spans="4:5" ht="12" customHeight="1">
      <c r="D122" s="19"/>
      <c r="E122" s="6"/>
    </row>
    <row r="123" spans="4:5" ht="12" customHeight="1">
      <c r="D123" s="19"/>
      <c r="E123" s="6"/>
    </row>
    <row r="124" spans="4:5" ht="12" customHeight="1">
      <c r="D124" s="19"/>
      <c r="E124" s="6"/>
    </row>
    <row r="125" spans="4:5" ht="12" customHeight="1">
      <c r="D125" s="19"/>
      <c r="E125" s="6"/>
    </row>
    <row r="126" spans="4:5" ht="12" customHeight="1">
      <c r="D126" s="19"/>
      <c r="E126" s="6"/>
    </row>
    <row r="127" spans="4:5" ht="12" customHeight="1">
      <c r="D127" s="19"/>
      <c r="E127" s="6"/>
    </row>
    <row r="128" spans="4:5" ht="12" customHeight="1">
      <c r="D128" s="19"/>
      <c r="E128" s="6"/>
    </row>
    <row r="129" spans="4:5" ht="12" customHeight="1">
      <c r="D129" s="19"/>
      <c r="E129" s="6"/>
    </row>
    <row r="130" spans="4:5" ht="12" customHeight="1">
      <c r="D130" s="19"/>
      <c r="E130" s="6"/>
    </row>
    <row r="131" spans="4:5" ht="12" customHeight="1">
      <c r="D131" s="19"/>
      <c r="E131" s="6"/>
    </row>
    <row r="132" spans="4:5" ht="12" customHeight="1">
      <c r="D132" s="19"/>
      <c r="E132" s="6"/>
    </row>
    <row r="133" spans="4:5" ht="12" customHeight="1">
      <c r="D133" s="19"/>
      <c r="E133" s="6"/>
    </row>
    <row r="134" spans="4:5" ht="12" customHeight="1">
      <c r="D134" s="19"/>
      <c r="E134" s="6"/>
    </row>
    <row r="135" spans="4:5" ht="12" customHeight="1">
      <c r="D135" s="19"/>
      <c r="E135" s="6"/>
    </row>
    <row r="136" spans="4:5" ht="12" customHeight="1">
      <c r="D136" s="19"/>
      <c r="E136" s="6"/>
    </row>
    <row r="137" spans="4:5" ht="12" customHeight="1">
      <c r="D137" s="19"/>
      <c r="E137" s="6"/>
    </row>
    <row r="138" spans="4:5" ht="12" customHeight="1">
      <c r="D138" s="19"/>
      <c r="E138" s="6"/>
    </row>
    <row r="139" spans="4:5" ht="12" customHeight="1">
      <c r="D139" s="19"/>
      <c r="E139" s="6"/>
    </row>
    <row r="140" spans="4:5" ht="12" customHeight="1">
      <c r="D140" s="19"/>
      <c r="E140" s="6"/>
    </row>
    <row r="141" spans="4:5" ht="12" customHeight="1">
      <c r="D141" s="19"/>
      <c r="E141" s="6"/>
    </row>
    <row r="142" spans="4:5" ht="12" customHeight="1">
      <c r="D142" s="19"/>
      <c r="E142" s="6"/>
    </row>
    <row r="143" spans="4:5" ht="12" customHeight="1">
      <c r="D143" s="19"/>
      <c r="E143" s="6"/>
    </row>
    <row r="144" spans="4:5" ht="12" customHeight="1">
      <c r="D144" s="19"/>
      <c r="E144" s="6"/>
    </row>
    <row r="145" spans="4:5" ht="12" customHeight="1">
      <c r="D145" s="37"/>
      <c r="E145" s="6"/>
    </row>
    <row r="146" spans="4:5" ht="12" customHeight="1">
      <c r="D146" s="19"/>
      <c r="E146" s="6"/>
    </row>
    <row r="147" spans="4:5" ht="12" customHeight="1">
      <c r="D147" s="19"/>
      <c r="E147" s="6"/>
    </row>
    <row r="148" spans="4:5" ht="12" customHeight="1">
      <c r="D148" s="19"/>
      <c r="E148" s="6"/>
    </row>
    <row r="149" spans="4:5" ht="12" customHeight="1">
      <c r="D149" s="19"/>
      <c r="E149" s="6"/>
    </row>
    <row r="150" spans="4:5" ht="12" customHeight="1">
      <c r="D150" s="19"/>
      <c r="E150" s="6"/>
    </row>
    <row r="151" spans="4:5" ht="12" customHeight="1">
      <c r="D151" s="19"/>
      <c r="E151" s="6"/>
    </row>
    <row r="152" spans="4:5" ht="12" customHeight="1">
      <c r="D152" s="19"/>
      <c r="E152" s="6"/>
    </row>
    <row r="153" spans="4:5" ht="12" customHeight="1">
      <c r="D153" s="19"/>
      <c r="E153" s="6"/>
    </row>
    <row r="154" spans="4:5" ht="12" customHeight="1">
      <c r="D154" s="19"/>
      <c r="E154" s="6"/>
    </row>
    <row r="155" spans="4:5" ht="12" customHeight="1">
      <c r="D155" s="19"/>
      <c r="E155" s="6"/>
    </row>
    <row r="156" spans="4:5" ht="12" customHeight="1">
      <c r="D156" s="19"/>
      <c r="E156" s="6"/>
    </row>
    <row r="157" spans="4:5" ht="12" customHeight="1">
      <c r="D157" s="19"/>
      <c r="E157" s="6"/>
    </row>
    <row r="158" spans="4:5" ht="12" customHeight="1">
      <c r="D158" s="19"/>
      <c r="E158" s="6"/>
    </row>
    <row r="159" spans="4:5" ht="12" customHeight="1">
      <c r="D159" s="19"/>
      <c r="E159" s="6"/>
    </row>
    <row r="160" spans="4:5" ht="12" customHeight="1">
      <c r="D160" s="19"/>
      <c r="E160" s="6"/>
    </row>
    <row r="161" spans="4:5" ht="12" customHeight="1">
      <c r="D161" s="19"/>
      <c r="E161" s="6"/>
    </row>
    <row r="162" spans="4:5" ht="12" customHeight="1">
      <c r="D162" s="19"/>
      <c r="E162" s="6"/>
    </row>
    <row r="163" spans="4:5" ht="12" customHeight="1">
      <c r="D163" s="19"/>
      <c r="E163" s="6"/>
    </row>
    <row r="164" spans="4:5" ht="12" customHeight="1">
      <c r="D164" s="19"/>
      <c r="E164" s="6"/>
    </row>
    <row r="165" spans="4:5" ht="12" customHeight="1">
      <c r="D165" s="19"/>
      <c r="E165" s="6"/>
    </row>
    <row r="166" spans="4:5" ht="12" customHeight="1">
      <c r="D166" s="19"/>
      <c r="E166" s="6"/>
    </row>
    <row r="167" spans="4:5" ht="12" customHeight="1">
      <c r="D167" s="19"/>
      <c r="E167" s="6"/>
    </row>
    <row r="168" spans="4:5" ht="12" customHeight="1">
      <c r="D168" s="19"/>
      <c r="E168" s="6"/>
    </row>
    <row r="169" spans="4:5" ht="12" customHeight="1">
      <c r="D169" s="19"/>
      <c r="E169" s="6"/>
    </row>
    <row r="170" spans="4:5" ht="12" customHeight="1">
      <c r="D170" s="19"/>
      <c r="E170" s="6"/>
    </row>
    <row r="171" spans="4:5" ht="12" customHeight="1">
      <c r="D171" s="19"/>
      <c r="E171" s="6"/>
    </row>
    <row r="172" spans="4:5" ht="12" customHeight="1">
      <c r="D172" s="19"/>
      <c r="E172" s="6"/>
    </row>
    <row r="173" spans="4:5" ht="12" customHeight="1">
      <c r="D173" s="19"/>
      <c r="E173" s="6"/>
    </row>
    <row r="174" spans="4:5" ht="12" customHeight="1">
      <c r="D174" s="19"/>
      <c r="E174" s="6"/>
    </row>
    <row r="175" spans="4:5" ht="12" customHeight="1">
      <c r="D175" s="19"/>
      <c r="E175" s="6"/>
    </row>
    <row r="176" spans="4:5" ht="12" customHeight="1">
      <c r="D176" s="19"/>
      <c r="E176" s="6"/>
    </row>
    <row r="177" spans="4:5" ht="12" customHeight="1">
      <c r="D177" s="19"/>
      <c r="E177" s="6"/>
    </row>
    <row r="178" spans="4:5" ht="12" customHeight="1">
      <c r="D178" s="19"/>
      <c r="E178" s="6"/>
    </row>
    <row r="179" spans="4:5" ht="12" customHeight="1">
      <c r="D179" s="19"/>
      <c r="E179" s="6"/>
    </row>
    <row r="180" spans="4:5" ht="12" customHeight="1">
      <c r="D180" s="19"/>
      <c r="E180" s="6"/>
    </row>
    <row r="181" spans="4:5" ht="12" customHeight="1">
      <c r="D181" s="19"/>
      <c r="E181" s="6"/>
    </row>
    <row r="182" spans="4:5">
      <c r="D182" s="19"/>
      <c r="E182" s="6"/>
    </row>
    <row r="183" spans="4:5">
      <c r="D183" s="19"/>
      <c r="E183" s="6"/>
    </row>
    <row r="184" spans="4:5">
      <c r="D184" s="19"/>
      <c r="E184" s="6"/>
    </row>
    <row r="185" spans="4:5">
      <c r="D185" s="19"/>
      <c r="E185" s="6"/>
    </row>
    <row r="186" spans="4:5">
      <c r="D186" s="19"/>
      <c r="E186" s="6"/>
    </row>
    <row r="187" spans="4:5">
      <c r="D187" s="19"/>
      <c r="E187" s="6"/>
    </row>
    <row r="188" spans="4:5">
      <c r="D188" s="19"/>
      <c r="E188" s="6"/>
    </row>
    <row r="189" spans="4:5">
      <c r="D189" s="19"/>
      <c r="E189" s="6"/>
    </row>
    <row r="190" spans="4:5">
      <c r="D190" s="19"/>
      <c r="E190" s="6"/>
    </row>
    <row r="191" spans="4:5">
      <c r="D191" s="19"/>
      <c r="E191" s="6"/>
    </row>
    <row r="192" spans="4:5">
      <c r="D192" s="19"/>
      <c r="E192" s="6"/>
    </row>
    <row r="193" spans="4:5">
      <c r="D193" s="19"/>
      <c r="E193" s="6"/>
    </row>
    <row r="194" spans="4:5">
      <c r="D194" s="19"/>
      <c r="E194" s="6"/>
    </row>
    <row r="195" spans="4:5">
      <c r="D195" s="19"/>
      <c r="E195" s="6"/>
    </row>
    <row r="196" spans="4:5">
      <c r="D196" s="19"/>
      <c r="E196" s="6"/>
    </row>
    <row r="197" spans="4:5">
      <c r="D197" s="19"/>
      <c r="E197" s="6"/>
    </row>
    <row r="198" spans="4:5">
      <c r="D198" s="19"/>
      <c r="E198" s="6"/>
    </row>
    <row r="199" spans="4:5">
      <c r="D199" s="19"/>
      <c r="E199" s="6"/>
    </row>
    <row r="200" spans="4:5">
      <c r="D200" s="19"/>
      <c r="E200" s="6"/>
    </row>
    <row r="201" spans="4:5">
      <c r="D201" s="19"/>
      <c r="E201" s="6"/>
    </row>
    <row r="202" spans="4:5">
      <c r="D202" s="19"/>
      <c r="E202" s="6"/>
    </row>
    <row r="203" spans="4:5">
      <c r="D203" s="19"/>
      <c r="E203" s="6"/>
    </row>
    <row r="204" spans="4:5">
      <c r="D204" s="19"/>
      <c r="E204" s="6"/>
    </row>
    <row r="205" spans="4:5">
      <c r="D205" s="19"/>
      <c r="E205" s="6"/>
    </row>
    <row r="206" spans="4:5">
      <c r="D206" s="19"/>
      <c r="E206" s="6"/>
    </row>
    <row r="207" spans="4:5">
      <c r="D207" s="19"/>
      <c r="E207" s="6"/>
    </row>
    <row r="208" spans="4:5">
      <c r="D208" s="19"/>
      <c r="E208" s="6"/>
    </row>
    <row r="209" spans="4:5">
      <c r="D209" s="19"/>
      <c r="E209" s="6"/>
    </row>
    <row r="210" spans="4:5">
      <c r="D210" s="19"/>
      <c r="E210" s="6"/>
    </row>
    <row r="211" spans="4:5">
      <c r="D211" s="19"/>
      <c r="E211" s="6"/>
    </row>
    <row r="212" spans="4:5">
      <c r="D212" s="19"/>
      <c r="E212" s="6"/>
    </row>
    <row r="213" spans="4:5">
      <c r="D213" s="19"/>
      <c r="E213" s="6"/>
    </row>
    <row r="214" spans="4:5">
      <c r="D214" s="19"/>
      <c r="E214" s="6"/>
    </row>
    <row r="215" spans="4:5">
      <c r="D215" s="19"/>
      <c r="E215" s="6"/>
    </row>
  </sheetData>
  <mergeCells count="2">
    <mergeCell ref="A38:H39"/>
    <mergeCell ref="A41:H41"/>
  </mergeCells>
  <pageMargins left="0.75" right="0.5" top="0.75" bottom="0.5" header="0.5" footer="0.5"/>
  <pageSetup scale="81"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9C225-81D5-491A-A362-14E91D8E0645}">
  <sheetPr transitionEvaluation="1">
    <pageSetUpPr fitToPage="1"/>
  </sheetPr>
  <dimension ref="A1:J212"/>
  <sheetViews>
    <sheetView defaultGridColor="0" colorId="22" zoomScaleNormal="100" zoomScaleSheetLayoutView="100" workbookViewId="0">
      <selection activeCell="C23" sqref="C23"/>
    </sheetView>
  </sheetViews>
  <sheetFormatPr defaultColWidth="16.6328125" defaultRowHeight="12.5"/>
  <cols>
    <col min="1" max="2" width="2.6328125" style="5" customWidth="1"/>
    <col min="3" max="3" width="46.90625" style="5" customWidth="1"/>
    <col min="4" max="4" width="19.36328125" style="22" customWidth="1"/>
    <col min="5" max="5" width="1.90625" style="5" customWidth="1"/>
    <col min="6" max="6" width="19.36328125" style="5" customWidth="1"/>
    <col min="7" max="7" width="1.90625" style="5" customWidth="1"/>
    <col min="8" max="8" width="19.36328125" style="5" customWidth="1"/>
    <col min="9" max="16384" width="16.6328125" style="5"/>
  </cols>
  <sheetData>
    <row r="1" spans="1:8" s="139" customFormat="1" ht="20.25" customHeight="1">
      <c r="A1" s="99" t="str">
        <f>'Exhibit B-1'!TextRefCopy5</f>
        <v>Name of University</v>
      </c>
      <c r="B1" s="117"/>
      <c r="C1" s="117"/>
      <c r="D1" s="144"/>
      <c r="E1" s="144" t="s">
        <v>1</v>
      </c>
    </row>
    <row r="2" spans="1:8" s="139" customFormat="1" ht="20.25" customHeight="1">
      <c r="A2" s="99" t="s">
        <v>219</v>
      </c>
      <c r="B2" s="117"/>
      <c r="C2" s="117"/>
      <c r="D2" s="144"/>
    </row>
    <row r="3" spans="1:8" s="139" customFormat="1" ht="20.25" customHeight="1">
      <c r="A3" s="145" t="s">
        <v>361</v>
      </c>
      <c r="B3" s="140"/>
      <c r="C3" s="140"/>
      <c r="D3" s="140"/>
      <c r="E3" s="140"/>
      <c r="F3" s="140"/>
    </row>
    <row r="4" spans="1:8" s="139" customFormat="1" ht="20.25" customHeight="1" thickBot="1">
      <c r="A4" s="101" t="s">
        <v>344</v>
      </c>
      <c r="B4" s="146"/>
      <c r="C4" s="146"/>
      <c r="D4" s="147"/>
      <c r="E4" s="147"/>
      <c r="F4" s="147"/>
      <c r="G4" s="147"/>
      <c r="H4" s="148" t="s">
        <v>220</v>
      </c>
    </row>
    <row r="5" spans="1:8" s="123" customFormat="1" ht="19.5" customHeight="1">
      <c r="D5" s="125"/>
      <c r="E5" s="126"/>
    </row>
    <row r="6" spans="1:8" s="116" customFormat="1" ht="46.5">
      <c r="D6" s="295" t="s">
        <v>205</v>
      </c>
      <c r="E6" s="296"/>
      <c r="F6" s="295" t="s">
        <v>206</v>
      </c>
      <c r="H6" s="295" t="s">
        <v>207</v>
      </c>
    </row>
    <row r="7" spans="1:8" s="123" customFormat="1" ht="15.5">
      <c r="A7" s="127" t="s">
        <v>221</v>
      </c>
      <c r="B7" s="128"/>
      <c r="C7" s="128"/>
      <c r="D7" s="125"/>
      <c r="E7" s="126"/>
    </row>
    <row r="8" spans="1:8" s="80" customFormat="1" ht="12.75" customHeight="1">
      <c r="A8" s="80" t="s">
        <v>222</v>
      </c>
    </row>
    <row r="9" spans="1:8" s="80" customFormat="1" ht="12.75" customHeight="1">
      <c r="B9" s="80" t="s">
        <v>214</v>
      </c>
      <c r="D9" s="84">
        <v>0</v>
      </c>
      <c r="F9" s="84">
        <v>0</v>
      </c>
      <c r="H9" s="84">
        <f>D9+F9</f>
        <v>0</v>
      </c>
    </row>
    <row r="10" spans="1:8" s="80" customFormat="1" ht="12.75" customHeight="1">
      <c r="B10" s="80" t="s">
        <v>215</v>
      </c>
      <c r="D10" s="137">
        <v>0</v>
      </c>
      <c r="F10" s="137">
        <v>0</v>
      </c>
      <c r="H10" s="137">
        <f>D10+F10</f>
        <v>0</v>
      </c>
    </row>
    <row r="11" spans="1:8" s="80" customFormat="1" ht="9.75" customHeight="1">
      <c r="D11" s="81"/>
      <c r="F11" s="81"/>
      <c r="H11" s="81"/>
    </row>
    <row r="12" spans="1:8" s="80" customFormat="1" ht="14">
      <c r="C12" s="80" t="s">
        <v>223</v>
      </c>
      <c r="D12" s="86">
        <f>SUM(D9:D11)</f>
        <v>0</v>
      </c>
      <c r="F12" s="86">
        <f>SUM(F9:F11)</f>
        <v>0</v>
      </c>
      <c r="H12" s="86">
        <f>SUM(H9:H11)</f>
        <v>0</v>
      </c>
    </row>
    <row r="13" spans="1:8" s="80" customFormat="1" ht="9.75" customHeight="1">
      <c r="D13" s="81"/>
    </row>
    <row r="14" spans="1:8" s="80" customFormat="1" ht="12.75" customHeight="1">
      <c r="A14" s="80" t="s">
        <v>224</v>
      </c>
      <c r="B14" s="82"/>
      <c r="C14" s="82"/>
      <c r="D14" s="81"/>
    </row>
    <row r="15" spans="1:8" s="80" customFormat="1" ht="12.75" customHeight="1">
      <c r="B15" s="80" t="s">
        <v>163</v>
      </c>
      <c r="C15" s="141"/>
      <c r="D15" s="85">
        <v>0</v>
      </c>
      <c r="F15" s="105">
        <v>0</v>
      </c>
      <c r="H15" s="105">
        <f>D15+F15</f>
        <v>0</v>
      </c>
    </row>
    <row r="16" spans="1:8" s="80" customFormat="1" ht="12.75" customHeight="1">
      <c r="B16" s="80" t="s">
        <v>225</v>
      </c>
      <c r="C16" s="141"/>
      <c r="D16" s="137">
        <v>0</v>
      </c>
      <c r="F16" s="142">
        <v>0</v>
      </c>
      <c r="H16" s="142">
        <f>D16+F16</f>
        <v>0</v>
      </c>
    </row>
    <row r="17" spans="1:8" s="80" customFormat="1" ht="9.75" customHeight="1">
      <c r="C17" s="141"/>
      <c r="D17" s="81"/>
    </row>
    <row r="18" spans="1:8" s="80" customFormat="1" ht="12.75" customHeight="1">
      <c r="C18" s="80" t="s">
        <v>226</v>
      </c>
      <c r="D18" s="86">
        <f>SUM(D15:D17)</f>
        <v>0</v>
      </c>
      <c r="F18" s="86">
        <f>SUM(F15:F17)</f>
        <v>0</v>
      </c>
      <c r="H18" s="86">
        <f>SUM(H15:H17)</f>
        <v>0</v>
      </c>
    </row>
    <row r="19" spans="1:8" s="80" customFormat="1" ht="9.75" customHeight="1">
      <c r="D19" s="81"/>
    </row>
    <row r="20" spans="1:8" s="80" customFormat="1" ht="12.75" customHeight="1">
      <c r="C20" s="143" t="s">
        <v>227</v>
      </c>
      <c r="D20" s="137">
        <f>D12+D18</f>
        <v>0</v>
      </c>
      <c r="F20" s="137">
        <f>F12+F18</f>
        <v>0</v>
      </c>
      <c r="H20" s="137">
        <f>D20+F20</f>
        <v>0</v>
      </c>
    </row>
    <row r="21" spans="1:8" s="80" customFormat="1" ht="9.75" customHeight="1">
      <c r="D21" s="81"/>
    </row>
    <row r="22" spans="1:8" s="80" customFormat="1" ht="15.5">
      <c r="A22" s="127" t="s">
        <v>228</v>
      </c>
      <c r="B22" s="82"/>
      <c r="C22" s="82"/>
      <c r="D22" s="81"/>
    </row>
    <row r="23" spans="1:8" s="80" customFormat="1" ht="12.75" customHeight="1">
      <c r="A23" s="80" t="s">
        <v>229</v>
      </c>
      <c r="D23" s="137">
        <v>0</v>
      </c>
      <c r="F23" s="137">
        <v>0</v>
      </c>
      <c r="H23" s="137">
        <f>D23+F23</f>
        <v>0</v>
      </c>
    </row>
    <row r="24" spans="1:8" s="80" customFormat="1" ht="11.25" customHeight="1"/>
    <row r="25" spans="1:8" s="80" customFormat="1" ht="14">
      <c r="C25" s="78" t="s">
        <v>230</v>
      </c>
      <c r="D25" s="105">
        <f>D20-D23</f>
        <v>0</v>
      </c>
      <c r="F25" s="105">
        <f>F20-F23</f>
        <v>0</v>
      </c>
      <c r="H25" s="105">
        <f>H20+H23</f>
        <v>0</v>
      </c>
    </row>
    <row r="26" spans="1:8" s="80" customFormat="1" ht="9.75" customHeight="1">
      <c r="D26" s="81"/>
    </row>
    <row r="27" spans="1:8" s="80" customFormat="1" ht="15.5">
      <c r="A27" s="127" t="s">
        <v>74</v>
      </c>
      <c r="B27" s="83"/>
      <c r="C27" s="83"/>
      <c r="D27" s="81"/>
    </row>
    <row r="28" spans="1:8" s="80" customFormat="1" ht="14">
      <c r="A28" s="78" t="s">
        <v>346</v>
      </c>
      <c r="D28" s="137">
        <v>0</v>
      </c>
      <c r="F28" s="142">
        <v>0</v>
      </c>
      <c r="H28" s="142">
        <v>0</v>
      </c>
    </row>
    <row r="29" spans="1:8" s="80" customFormat="1" ht="9.75" customHeight="1">
      <c r="D29" s="81"/>
    </row>
    <row r="30" spans="1:8" s="80" customFormat="1" ht="14.5" thickBot="1">
      <c r="A30" s="78" t="s">
        <v>345</v>
      </c>
      <c r="D30" s="92">
        <f>D25+D28</f>
        <v>0</v>
      </c>
      <c r="F30" s="92">
        <f>F25+F28</f>
        <v>0</v>
      </c>
      <c r="H30" s="92">
        <f>H25+H28</f>
        <v>0</v>
      </c>
    </row>
    <row r="31" spans="1:8" s="80" customFormat="1" ht="12" customHeight="1" thickTop="1">
      <c r="D31" s="138"/>
      <c r="E31" s="81"/>
    </row>
    <row r="32" spans="1:8" s="80" customFormat="1" ht="12" customHeight="1">
      <c r="D32" s="138"/>
      <c r="E32" s="81"/>
    </row>
    <row r="33" spans="1:10" s="80" customFormat="1" ht="14">
      <c r="A33" s="80" t="s">
        <v>90</v>
      </c>
      <c r="D33" s="138"/>
      <c r="E33" s="81"/>
    </row>
    <row r="34" spans="1:10" ht="12" customHeight="1">
      <c r="D34" s="19"/>
      <c r="E34" s="6"/>
    </row>
    <row r="35" spans="1:10" ht="12" customHeight="1">
      <c r="A35" s="310" t="s">
        <v>231</v>
      </c>
      <c r="B35" s="310"/>
      <c r="C35" s="310"/>
      <c r="D35" s="310"/>
      <c r="E35" s="310"/>
      <c r="F35" s="310"/>
      <c r="G35" s="310"/>
      <c r="H35" s="310"/>
    </row>
    <row r="36" spans="1:10" ht="12" customHeight="1">
      <c r="A36" s="310"/>
      <c r="B36" s="310"/>
      <c r="C36" s="310"/>
      <c r="D36" s="310"/>
      <c r="E36" s="310"/>
      <c r="F36" s="310"/>
      <c r="G36" s="310"/>
      <c r="H36" s="310"/>
    </row>
    <row r="37" spans="1:10" ht="12" customHeight="1">
      <c r="A37" s="310"/>
      <c r="B37" s="310"/>
      <c r="C37" s="310"/>
      <c r="D37" s="310"/>
      <c r="E37" s="310"/>
      <c r="F37" s="310"/>
      <c r="G37" s="310"/>
      <c r="H37" s="310"/>
    </row>
    <row r="38" spans="1:10">
      <c r="A38" s="310"/>
      <c r="B38" s="310"/>
      <c r="C38" s="310"/>
      <c r="D38" s="310"/>
      <c r="E38" s="310"/>
      <c r="F38" s="310"/>
      <c r="G38" s="310"/>
      <c r="H38" s="310"/>
    </row>
    <row r="39" spans="1:10">
      <c r="A39" s="310"/>
      <c r="B39" s="310"/>
      <c r="C39" s="310"/>
      <c r="D39" s="310"/>
      <c r="E39" s="310"/>
      <c r="F39" s="310"/>
      <c r="G39" s="310"/>
      <c r="H39" s="310"/>
    </row>
    <row r="40" spans="1:10" ht="12" customHeight="1">
      <c r="D40" s="19"/>
      <c r="E40" s="6"/>
    </row>
    <row r="41" spans="1:10" ht="14" customHeight="1">
      <c r="A41" s="310" t="s">
        <v>218</v>
      </c>
      <c r="B41" s="310"/>
      <c r="C41" s="310"/>
      <c r="D41" s="310"/>
      <c r="E41" s="310"/>
      <c r="F41" s="310"/>
      <c r="G41" s="310"/>
      <c r="H41" s="310"/>
      <c r="I41" s="25"/>
      <c r="J41" s="25"/>
    </row>
    <row r="42" spans="1:10" ht="12" customHeight="1">
      <c r="D42" s="6"/>
      <c r="E42" s="6"/>
    </row>
    <row r="43" spans="1:10" ht="12" customHeight="1">
      <c r="D43" s="6"/>
      <c r="E43" s="6"/>
    </row>
    <row r="44" spans="1:10" ht="12" customHeight="1">
      <c r="D44" s="6"/>
      <c r="E44" s="6"/>
    </row>
    <row r="45" spans="1:10" ht="12" customHeight="1">
      <c r="D45" s="14"/>
      <c r="E45" s="6"/>
    </row>
    <row r="46" spans="1:10" ht="12" customHeight="1">
      <c r="D46" s="14"/>
      <c r="E46" s="6"/>
    </row>
    <row r="47" spans="1:10" ht="12" customHeight="1">
      <c r="D47" s="20"/>
      <c r="E47" s="6"/>
    </row>
    <row r="48" spans="1:10" ht="12" customHeight="1">
      <c r="D48" s="20"/>
      <c r="E48" s="6"/>
    </row>
    <row r="49" spans="1:5" ht="12" customHeight="1">
      <c r="D49" s="20"/>
      <c r="E49" s="6"/>
    </row>
    <row r="50" spans="1:5" ht="12" customHeight="1">
      <c r="D50" s="19"/>
      <c r="E50" s="6"/>
    </row>
    <row r="51" spans="1:5" ht="12" customHeight="1">
      <c r="D51" s="20"/>
      <c r="E51" s="6"/>
    </row>
    <row r="52" spans="1:5" ht="12" customHeight="1">
      <c r="D52" s="20"/>
      <c r="E52" s="6"/>
    </row>
    <row r="53" spans="1:5" ht="12" customHeight="1">
      <c r="A53" s="23"/>
      <c r="D53" s="20"/>
      <c r="E53" s="6"/>
    </row>
    <row r="54" spans="1:5" ht="12" customHeight="1">
      <c r="D54" s="19"/>
      <c r="E54" s="6"/>
    </row>
    <row r="55" spans="1:5" ht="12" customHeight="1">
      <c r="D55" s="20"/>
      <c r="E55" s="6"/>
    </row>
    <row r="56" spans="1:5" ht="12" customHeight="1">
      <c r="D56" s="19"/>
      <c r="E56" s="6"/>
    </row>
    <row r="57" spans="1:5" ht="12" customHeight="1">
      <c r="A57" s="21"/>
      <c r="D57" s="19"/>
      <c r="E57" s="6"/>
    </row>
    <row r="58" spans="1:5" ht="12" customHeight="1">
      <c r="D58" s="19"/>
      <c r="E58" s="6"/>
    </row>
    <row r="59" spans="1:5" ht="12" customHeight="1">
      <c r="D59" s="19"/>
      <c r="E59" s="6"/>
    </row>
    <row r="60" spans="1:5" ht="12" customHeight="1">
      <c r="D60" s="19"/>
      <c r="E60" s="6"/>
    </row>
    <row r="61" spans="1:5" ht="12" customHeight="1">
      <c r="D61" s="19"/>
      <c r="E61" s="6"/>
    </row>
    <row r="62" spans="1:5" ht="12" customHeight="1">
      <c r="D62" s="19"/>
      <c r="E62" s="6"/>
    </row>
    <row r="63" spans="1:5" ht="12" customHeight="1">
      <c r="D63" s="19"/>
      <c r="E63" s="6"/>
    </row>
    <row r="64" spans="1:5" ht="12" customHeight="1">
      <c r="D64" s="19"/>
      <c r="E64" s="6"/>
    </row>
    <row r="65" spans="4:5" ht="12" customHeight="1">
      <c r="D65" s="19"/>
      <c r="E65" s="6"/>
    </row>
    <row r="66" spans="4:5" ht="12" customHeight="1">
      <c r="D66" s="19"/>
      <c r="E66" s="6"/>
    </row>
    <row r="67" spans="4:5" ht="12" customHeight="1">
      <c r="D67" s="19"/>
      <c r="E67" s="6"/>
    </row>
    <row r="68" spans="4:5" ht="12" customHeight="1">
      <c r="D68" s="19"/>
      <c r="E68" s="6"/>
    </row>
    <row r="69" spans="4:5" ht="12" customHeight="1">
      <c r="D69" s="19"/>
      <c r="E69" s="6"/>
    </row>
    <row r="70" spans="4:5" ht="12" customHeight="1">
      <c r="D70" s="19"/>
      <c r="E70" s="6"/>
    </row>
    <row r="71" spans="4:5" ht="12" customHeight="1">
      <c r="D71" s="19"/>
      <c r="E71" s="6"/>
    </row>
    <row r="72" spans="4:5" ht="12" customHeight="1">
      <c r="D72" s="19"/>
      <c r="E72" s="6"/>
    </row>
    <row r="73" spans="4:5" ht="12" customHeight="1">
      <c r="D73" s="19"/>
      <c r="E73" s="6"/>
    </row>
    <row r="74" spans="4:5" ht="12" customHeight="1">
      <c r="D74" s="19"/>
      <c r="E74" s="6"/>
    </row>
    <row r="75" spans="4:5" ht="12" customHeight="1">
      <c r="D75" s="19"/>
      <c r="E75" s="6"/>
    </row>
    <row r="76" spans="4:5" ht="12" customHeight="1">
      <c r="D76" s="19"/>
      <c r="E76" s="6"/>
    </row>
    <row r="77" spans="4:5" ht="12" customHeight="1">
      <c r="D77" s="19"/>
      <c r="E77" s="6"/>
    </row>
    <row r="78" spans="4:5" ht="12" customHeight="1">
      <c r="D78" s="19"/>
      <c r="E78" s="6"/>
    </row>
    <row r="79" spans="4:5" ht="12" customHeight="1">
      <c r="D79" s="19"/>
      <c r="E79" s="6"/>
    </row>
    <row r="80" spans="4:5" ht="12" customHeight="1">
      <c r="D80" s="19"/>
      <c r="E80" s="6"/>
    </row>
    <row r="81" spans="4:5" ht="12" customHeight="1">
      <c r="D81" s="19"/>
      <c r="E81" s="6"/>
    </row>
    <row r="82" spans="4:5" ht="12" customHeight="1">
      <c r="D82" s="19"/>
      <c r="E82" s="6"/>
    </row>
    <row r="83" spans="4:5" ht="12" customHeight="1">
      <c r="D83" s="19"/>
      <c r="E83" s="6"/>
    </row>
    <row r="84" spans="4:5" ht="12" customHeight="1">
      <c r="D84" s="19"/>
      <c r="E84" s="6"/>
    </row>
    <row r="85" spans="4:5" ht="12" customHeight="1">
      <c r="D85" s="19"/>
      <c r="E85" s="6"/>
    </row>
    <row r="86" spans="4:5" ht="12" customHeight="1">
      <c r="D86" s="19"/>
      <c r="E86" s="6"/>
    </row>
    <row r="87" spans="4:5" ht="12" customHeight="1">
      <c r="D87" s="19"/>
      <c r="E87" s="6"/>
    </row>
    <row r="88" spans="4:5" ht="12" customHeight="1">
      <c r="D88" s="19"/>
      <c r="E88" s="6"/>
    </row>
    <row r="89" spans="4:5" ht="12" customHeight="1">
      <c r="D89" s="19"/>
      <c r="E89" s="6"/>
    </row>
    <row r="90" spans="4:5" ht="12" customHeight="1">
      <c r="D90" s="19"/>
      <c r="E90" s="6"/>
    </row>
    <row r="91" spans="4:5" ht="12" customHeight="1">
      <c r="D91" s="19"/>
      <c r="E91" s="6"/>
    </row>
    <row r="92" spans="4:5" ht="12" customHeight="1">
      <c r="D92" s="19"/>
      <c r="E92" s="6"/>
    </row>
    <row r="93" spans="4:5" ht="12" customHeight="1">
      <c r="D93" s="19"/>
      <c r="E93" s="6"/>
    </row>
    <row r="94" spans="4:5" ht="12" customHeight="1">
      <c r="D94" s="19"/>
      <c r="E94" s="6"/>
    </row>
    <row r="95" spans="4:5" ht="12" customHeight="1">
      <c r="D95" s="19"/>
      <c r="E95" s="6"/>
    </row>
    <row r="96" spans="4:5" ht="12" customHeight="1">
      <c r="D96" s="19"/>
      <c r="E96" s="6"/>
    </row>
    <row r="97" spans="4:5" ht="12" customHeight="1">
      <c r="D97" s="19"/>
      <c r="E97" s="6"/>
    </row>
    <row r="98" spans="4:5" ht="12" customHeight="1">
      <c r="D98" s="19"/>
      <c r="E98" s="6"/>
    </row>
    <row r="99" spans="4:5" ht="12" customHeight="1">
      <c r="D99" s="19"/>
      <c r="E99" s="6"/>
    </row>
    <row r="100" spans="4:5" ht="12" customHeight="1">
      <c r="D100" s="19"/>
      <c r="E100" s="6"/>
    </row>
    <row r="101" spans="4:5" ht="12" customHeight="1">
      <c r="D101" s="19"/>
      <c r="E101" s="6"/>
    </row>
    <row r="102" spans="4:5" ht="12" customHeight="1">
      <c r="D102" s="19"/>
      <c r="E102" s="6"/>
    </row>
    <row r="103" spans="4:5" ht="12" customHeight="1">
      <c r="D103" s="19"/>
      <c r="E103" s="6"/>
    </row>
    <row r="104" spans="4:5" ht="12" customHeight="1">
      <c r="D104" s="19"/>
      <c r="E104" s="6"/>
    </row>
    <row r="105" spans="4:5" ht="12" customHeight="1">
      <c r="D105" s="19"/>
      <c r="E105" s="6"/>
    </row>
    <row r="106" spans="4:5" ht="12" customHeight="1">
      <c r="D106" s="19"/>
      <c r="E106" s="6"/>
    </row>
    <row r="107" spans="4:5" ht="12" customHeight="1">
      <c r="D107" s="19"/>
      <c r="E107" s="6"/>
    </row>
    <row r="108" spans="4:5" ht="12" customHeight="1">
      <c r="D108" s="19"/>
      <c r="E108" s="6"/>
    </row>
    <row r="109" spans="4:5" ht="12" customHeight="1">
      <c r="D109" s="19"/>
      <c r="E109" s="6"/>
    </row>
    <row r="110" spans="4:5" ht="12" customHeight="1">
      <c r="D110" s="19"/>
      <c r="E110" s="6"/>
    </row>
    <row r="111" spans="4:5" ht="12" customHeight="1">
      <c r="D111" s="19"/>
      <c r="E111" s="6"/>
    </row>
    <row r="112" spans="4:5" ht="12" customHeight="1">
      <c r="D112" s="19"/>
      <c r="E112" s="6"/>
    </row>
    <row r="113" spans="4:5" ht="12" customHeight="1">
      <c r="D113" s="19"/>
      <c r="E113" s="6"/>
    </row>
    <row r="114" spans="4:5" ht="12" customHeight="1">
      <c r="D114" s="19"/>
      <c r="E114" s="6"/>
    </row>
    <row r="115" spans="4:5" ht="12" customHeight="1">
      <c r="D115" s="19"/>
      <c r="E115" s="6"/>
    </row>
    <row r="116" spans="4:5" ht="12" customHeight="1">
      <c r="D116" s="19"/>
      <c r="E116" s="6"/>
    </row>
    <row r="117" spans="4:5" ht="12" customHeight="1">
      <c r="D117" s="19"/>
      <c r="E117" s="6"/>
    </row>
    <row r="118" spans="4:5" ht="12" customHeight="1">
      <c r="D118" s="19"/>
      <c r="E118" s="6"/>
    </row>
    <row r="119" spans="4:5" ht="12" customHeight="1">
      <c r="D119" s="19"/>
      <c r="E119" s="6"/>
    </row>
    <row r="120" spans="4:5" ht="12" customHeight="1">
      <c r="D120" s="19"/>
      <c r="E120" s="6"/>
    </row>
    <row r="121" spans="4:5" ht="12" customHeight="1">
      <c r="D121" s="19"/>
      <c r="E121" s="6"/>
    </row>
    <row r="122" spans="4:5" ht="12" customHeight="1">
      <c r="D122" s="19"/>
      <c r="E122" s="6"/>
    </row>
    <row r="123" spans="4:5" ht="12" customHeight="1">
      <c r="D123" s="19"/>
      <c r="E123" s="6"/>
    </row>
    <row r="124" spans="4:5" ht="12" customHeight="1">
      <c r="D124" s="19"/>
      <c r="E124" s="6"/>
    </row>
    <row r="125" spans="4:5" ht="12" customHeight="1">
      <c r="D125" s="19"/>
      <c r="E125" s="6"/>
    </row>
    <row r="126" spans="4:5" ht="12" customHeight="1">
      <c r="D126" s="19"/>
      <c r="E126" s="6"/>
    </row>
    <row r="127" spans="4:5" ht="12" customHeight="1">
      <c r="D127" s="19"/>
      <c r="E127" s="6"/>
    </row>
    <row r="128" spans="4:5" ht="12" customHeight="1">
      <c r="D128" s="19"/>
      <c r="E128" s="6"/>
    </row>
    <row r="129" spans="4:5" ht="12" customHeight="1">
      <c r="D129" s="19"/>
      <c r="E129" s="6"/>
    </row>
    <row r="130" spans="4:5" ht="12" customHeight="1">
      <c r="D130" s="19"/>
      <c r="E130" s="6"/>
    </row>
    <row r="131" spans="4:5" ht="12" customHeight="1">
      <c r="D131" s="19"/>
      <c r="E131" s="6"/>
    </row>
    <row r="132" spans="4:5" ht="12" customHeight="1">
      <c r="D132" s="19"/>
      <c r="E132" s="6"/>
    </row>
    <row r="133" spans="4:5" ht="12" customHeight="1">
      <c r="D133" s="19"/>
      <c r="E133" s="6"/>
    </row>
    <row r="134" spans="4:5" ht="12" customHeight="1">
      <c r="D134" s="19"/>
      <c r="E134" s="6"/>
    </row>
    <row r="135" spans="4:5" ht="12" customHeight="1">
      <c r="D135" s="19"/>
      <c r="E135" s="6"/>
    </row>
    <row r="136" spans="4:5" ht="12" customHeight="1">
      <c r="D136" s="19"/>
      <c r="E136" s="6"/>
    </row>
    <row r="137" spans="4:5" ht="12" customHeight="1">
      <c r="D137" s="19"/>
      <c r="E137" s="6"/>
    </row>
    <row r="138" spans="4:5" ht="12" customHeight="1">
      <c r="D138" s="19"/>
      <c r="E138" s="6"/>
    </row>
    <row r="139" spans="4:5" ht="12" customHeight="1">
      <c r="D139" s="19"/>
      <c r="E139" s="6"/>
    </row>
    <row r="140" spans="4:5" ht="12" customHeight="1">
      <c r="D140" s="19"/>
      <c r="E140" s="6"/>
    </row>
    <row r="141" spans="4:5" ht="12" customHeight="1">
      <c r="D141" s="19"/>
      <c r="E141" s="6"/>
    </row>
    <row r="142" spans="4:5" ht="12" customHeight="1">
      <c r="D142" s="19"/>
      <c r="E142" s="6"/>
    </row>
    <row r="143" spans="4:5" ht="12" customHeight="1">
      <c r="D143" s="19"/>
      <c r="E143" s="6"/>
    </row>
    <row r="144" spans="4:5" ht="12" customHeight="1">
      <c r="D144" s="19"/>
      <c r="E144" s="6"/>
    </row>
    <row r="145" spans="4:5" ht="12" customHeight="1">
      <c r="D145" s="37"/>
      <c r="E145" s="6"/>
    </row>
    <row r="146" spans="4:5" ht="12" customHeight="1">
      <c r="D146" s="19"/>
      <c r="E146" s="6"/>
    </row>
    <row r="147" spans="4:5" ht="12" customHeight="1">
      <c r="D147" s="19"/>
      <c r="E147" s="6"/>
    </row>
    <row r="148" spans="4:5" ht="12" customHeight="1">
      <c r="D148" s="19"/>
      <c r="E148" s="6"/>
    </row>
    <row r="149" spans="4:5" ht="12" customHeight="1">
      <c r="D149" s="19"/>
      <c r="E149" s="6"/>
    </row>
    <row r="150" spans="4:5" ht="12" customHeight="1">
      <c r="D150" s="19"/>
      <c r="E150" s="6"/>
    </row>
    <row r="151" spans="4:5" ht="12" customHeight="1">
      <c r="D151" s="19"/>
      <c r="E151" s="6"/>
    </row>
    <row r="152" spans="4:5" ht="12" customHeight="1">
      <c r="D152" s="19"/>
      <c r="E152" s="6"/>
    </row>
    <row r="153" spans="4:5" ht="12" customHeight="1">
      <c r="D153" s="19"/>
      <c r="E153" s="6"/>
    </row>
    <row r="154" spans="4:5" ht="12" customHeight="1">
      <c r="D154" s="19"/>
      <c r="E154" s="6"/>
    </row>
    <row r="155" spans="4:5" ht="12" customHeight="1">
      <c r="D155" s="19"/>
      <c r="E155" s="6"/>
    </row>
    <row r="156" spans="4:5" ht="12" customHeight="1">
      <c r="D156" s="19"/>
      <c r="E156" s="6"/>
    </row>
    <row r="157" spans="4:5" ht="12" customHeight="1">
      <c r="D157" s="19"/>
      <c r="E157" s="6"/>
    </row>
    <row r="158" spans="4:5" ht="12" customHeight="1">
      <c r="D158" s="19"/>
      <c r="E158" s="6"/>
    </row>
    <row r="159" spans="4:5" ht="12" customHeight="1">
      <c r="D159" s="19"/>
      <c r="E159" s="6"/>
    </row>
    <row r="160" spans="4:5" ht="12" customHeight="1">
      <c r="D160" s="19"/>
      <c r="E160" s="6"/>
    </row>
    <row r="161" spans="4:5" ht="12" customHeight="1">
      <c r="D161" s="19"/>
      <c r="E161" s="6"/>
    </row>
    <row r="162" spans="4:5" ht="12" customHeight="1">
      <c r="D162" s="19"/>
      <c r="E162" s="6"/>
    </row>
    <row r="163" spans="4:5" ht="12" customHeight="1">
      <c r="D163" s="19"/>
      <c r="E163" s="6"/>
    </row>
    <row r="164" spans="4:5" ht="12" customHeight="1">
      <c r="D164" s="19"/>
      <c r="E164" s="6"/>
    </row>
    <row r="165" spans="4:5" ht="12" customHeight="1">
      <c r="D165" s="19"/>
      <c r="E165" s="6"/>
    </row>
    <row r="166" spans="4:5" ht="12" customHeight="1">
      <c r="D166" s="19"/>
      <c r="E166" s="6"/>
    </row>
    <row r="167" spans="4:5" ht="12" customHeight="1">
      <c r="D167" s="19"/>
      <c r="E167" s="6"/>
    </row>
    <row r="168" spans="4:5" ht="12" customHeight="1">
      <c r="D168" s="19"/>
      <c r="E168" s="6"/>
    </row>
    <row r="169" spans="4:5" ht="12" customHeight="1">
      <c r="D169" s="19"/>
      <c r="E169" s="6"/>
    </row>
    <row r="170" spans="4:5" ht="12" customHeight="1">
      <c r="D170" s="19"/>
      <c r="E170" s="6"/>
    </row>
    <row r="171" spans="4:5" ht="12" customHeight="1">
      <c r="D171" s="19"/>
      <c r="E171" s="6"/>
    </row>
    <row r="172" spans="4:5" ht="12" customHeight="1">
      <c r="D172" s="19"/>
      <c r="E172" s="6"/>
    </row>
    <row r="173" spans="4:5" ht="12" customHeight="1">
      <c r="D173" s="19"/>
      <c r="E173" s="6"/>
    </row>
    <row r="174" spans="4:5" ht="12" customHeight="1">
      <c r="D174" s="19"/>
      <c r="E174" s="6"/>
    </row>
    <row r="175" spans="4:5" ht="12" customHeight="1">
      <c r="D175" s="19"/>
      <c r="E175" s="6"/>
    </row>
    <row r="176" spans="4:5" ht="12" customHeight="1">
      <c r="D176" s="19"/>
      <c r="E176" s="6"/>
    </row>
    <row r="177" spans="4:5" ht="12" customHeight="1">
      <c r="D177" s="19"/>
      <c r="E177" s="6"/>
    </row>
    <row r="178" spans="4:5" ht="12" customHeight="1">
      <c r="D178" s="19"/>
      <c r="E178" s="6"/>
    </row>
    <row r="179" spans="4:5">
      <c r="D179" s="19"/>
      <c r="E179" s="6"/>
    </row>
    <row r="180" spans="4:5">
      <c r="D180" s="19"/>
      <c r="E180" s="6"/>
    </row>
    <row r="181" spans="4:5">
      <c r="D181" s="19"/>
      <c r="E181" s="6"/>
    </row>
    <row r="182" spans="4:5">
      <c r="D182" s="19"/>
      <c r="E182" s="6"/>
    </row>
    <row r="183" spans="4:5">
      <c r="D183" s="19"/>
      <c r="E183" s="6"/>
    </row>
    <row r="184" spans="4:5">
      <c r="D184" s="19"/>
      <c r="E184" s="6"/>
    </row>
    <row r="185" spans="4:5">
      <c r="D185" s="19"/>
      <c r="E185" s="6"/>
    </row>
    <row r="186" spans="4:5">
      <c r="D186" s="19"/>
      <c r="E186" s="6"/>
    </row>
    <row r="187" spans="4:5">
      <c r="D187" s="19"/>
      <c r="E187" s="6"/>
    </row>
    <row r="188" spans="4:5">
      <c r="D188" s="19"/>
      <c r="E188" s="6"/>
    </row>
    <row r="189" spans="4:5">
      <c r="D189" s="19"/>
      <c r="E189" s="6"/>
    </row>
    <row r="190" spans="4:5">
      <c r="D190" s="19"/>
      <c r="E190" s="6"/>
    </row>
    <row r="191" spans="4:5">
      <c r="D191" s="19"/>
      <c r="E191" s="6"/>
    </row>
    <row r="192" spans="4:5">
      <c r="D192" s="19"/>
      <c r="E192" s="6"/>
    </row>
    <row r="193" spans="4:5">
      <c r="D193" s="19"/>
      <c r="E193" s="6"/>
    </row>
    <row r="194" spans="4:5">
      <c r="D194" s="19"/>
      <c r="E194" s="6"/>
    </row>
    <row r="195" spans="4:5">
      <c r="D195" s="19"/>
      <c r="E195" s="6"/>
    </row>
    <row r="196" spans="4:5">
      <c r="D196" s="19"/>
      <c r="E196" s="6"/>
    </row>
    <row r="197" spans="4:5">
      <c r="D197" s="19"/>
      <c r="E197" s="6"/>
    </row>
    <row r="198" spans="4:5">
      <c r="D198" s="19"/>
      <c r="E198" s="6"/>
    </row>
    <row r="199" spans="4:5">
      <c r="D199" s="19"/>
      <c r="E199" s="6"/>
    </row>
    <row r="200" spans="4:5">
      <c r="D200" s="19"/>
      <c r="E200" s="6"/>
    </row>
    <row r="201" spans="4:5">
      <c r="D201" s="19"/>
      <c r="E201" s="6"/>
    </row>
    <row r="202" spans="4:5">
      <c r="D202" s="19"/>
      <c r="E202" s="6"/>
    </row>
    <row r="203" spans="4:5">
      <c r="D203" s="19"/>
      <c r="E203" s="6"/>
    </row>
    <row r="204" spans="4:5">
      <c r="D204" s="19"/>
      <c r="E204" s="6"/>
    </row>
    <row r="205" spans="4:5">
      <c r="D205" s="19"/>
      <c r="E205" s="6"/>
    </row>
    <row r="206" spans="4:5">
      <c r="D206" s="19"/>
      <c r="E206" s="6"/>
    </row>
    <row r="207" spans="4:5">
      <c r="D207" s="19"/>
      <c r="E207" s="6"/>
    </row>
    <row r="208" spans="4:5">
      <c r="D208" s="19"/>
      <c r="E208" s="6"/>
    </row>
    <row r="209" spans="4:5">
      <c r="D209" s="19"/>
      <c r="E209" s="6"/>
    </row>
    <row r="210" spans="4:5">
      <c r="D210" s="19"/>
      <c r="E210" s="6"/>
    </row>
    <row r="211" spans="4:5">
      <c r="D211" s="19"/>
      <c r="E211" s="6"/>
    </row>
    <row r="212" spans="4:5">
      <c r="D212" s="19"/>
      <c r="E212" s="6"/>
    </row>
  </sheetData>
  <mergeCells count="2">
    <mergeCell ref="A41:H41"/>
    <mergeCell ref="A35:H39"/>
  </mergeCells>
  <pageMargins left="0.75" right="0.5" top="0.75" bottom="0.5" header="0.5" footer="0.5"/>
  <pageSetup scale="82"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52"/>
  <sheetViews>
    <sheetView zoomScaleNormal="100" workbookViewId="0">
      <selection activeCell="D19" sqref="D19"/>
    </sheetView>
  </sheetViews>
  <sheetFormatPr defaultColWidth="16.6328125" defaultRowHeight="12.5"/>
  <cols>
    <col min="1" max="3" width="2.6328125" customWidth="1"/>
    <col min="4" max="4" width="38.90625" customWidth="1"/>
    <col min="5" max="5" width="17.08984375" style="3" customWidth="1"/>
    <col min="6" max="6" width="1.90625" style="3" customWidth="1"/>
    <col min="7" max="7" width="17.08984375" style="3" customWidth="1"/>
    <col min="8" max="8" width="1.90625" style="3" customWidth="1"/>
    <col min="9" max="9" width="17.08984375" customWidth="1"/>
  </cols>
  <sheetData>
    <row r="1" spans="1:10" s="41" customFormat="1" ht="20.25" customHeight="1">
      <c r="A1" s="65" t="s">
        <v>232</v>
      </c>
      <c r="B1" s="65"/>
      <c r="C1" s="65"/>
      <c r="D1" s="39"/>
      <c r="E1" s="66"/>
      <c r="F1" s="66"/>
      <c r="G1" s="66"/>
      <c r="H1" s="66"/>
      <c r="I1" s="66" t="s">
        <v>1</v>
      </c>
    </row>
    <row r="2" spans="1:10" s="41" customFormat="1" ht="20.25" customHeight="1">
      <c r="A2" s="65" t="s">
        <v>233</v>
      </c>
      <c r="B2" s="65"/>
      <c r="C2" s="65"/>
      <c r="D2" s="39"/>
      <c r="E2" s="66"/>
      <c r="F2" s="66"/>
      <c r="G2" s="66"/>
      <c r="H2" s="66"/>
      <c r="I2" s="66"/>
    </row>
    <row r="3" spans="1:10" s="41" customFormat="1" ht="20.25" customHeight="1" thickBot="1">
      <c r="A3" s="69" t="s">
        <v>343</v>
      </c>
      <c r="B3" s="69"/>
      <c r="C3" s="69"/>
      <c r="D3" s="156"/>
      <c r="E3" s="157"/>
      <c r="F3" s="157"/>
      <c r="G3" s="157"/>
      <c r="H3" s="157"/>
      <c r="I3" s="158" t="s">
        <v>234</v>
      </c>
    </row>
    <row r="4" spans="1:10" s="41" customFormat="1" ht="20.149999999999999" customHeight="1">
      <c r="D4" s="40"/>
      <c r="E4" s="149"/>
      <c r="F4" s="149"/>
      <c r="G4" s="149"/>
      <c r="H4" s="149"/>
      <c r="I4" s="150"/>
    </row>
    <row r="5" spans="1:10" s="297" customFormat="1" ht="15.5">
      <c r="D5" s="298"/>
      <c r="E5" s="312" t="s">
        <v>235</v>
      </c>
      <c r="F5" s="299"/>
      <c r="G5" s="312" t="s">
        <v>236</v>
      </c>
      <c r="H5" s="299"/>
      <c r="I5" s="300"/>
    </row>
    <row r="6" spans="1:10" s="297" customFormat="1" ht="15.75" customHeight="1">
      <c r="D6" s="298"/>
      <c r="E6" s="313"/>
      <c r="F6" s="151"/>
      <c r="G6" s="313"/>
      <c r="I6" s="301" t="s">
        <v>237</v>
      </c>
    </row>
    <row r="7" spans="1:10" s="155" customFormat="1" ht="15.5">
      <c r="A7" s="42" t="s">
        <v>6</v>
      </c>
      <c r="B7" s="42"/>
      <c r="C7" s="42"/>
      <c r="D7" s="152"/>
      <c r="E7" s="153"/>
      <c r="F7" s="153"/>
      <c r="G7" s="153"/>
      <c r="H7" s="153"/>
      <c r="I7" s="154"/>
    </row>
    <row r="8" spans="1:10" s="79" customFormat="1" ht="12.75" customHeight="1">
      <c r="A8" s="159" t="s">
        <v>238</v>
      </c>
      <c r="B8" s="160"/>
      <c r="E8" s="161">
        <v>0</v>
      </c>
      <c r="F8" s="162"/>
      <c r="G8" s="161">
        <v>0</v>
      </c>
      <c r="H8" s="163"/>
      <c r="I8" s="161">
        <f>E8+G8</f>
        <v>0</v>
      </c>
      <c r="J8" s="164"/>
    </row>
    <row r="9" spans="1:10" s="79" customFormat="1" ht="12.75" customHeight="1">
      <c r="A9" s="159" t="s">
        <v>239</v>
      </c>
      <c r="B9" s="160"/>
      <c r="E9" s="165">
        <v>0</v>
      </c>
      <c r="F9" s="162"/>
      <c r="G9" s="165">
        <v>0</v>
      </c>
      <c r="H9" s="163"/>
      <c r="I9" s="165">
        <f>E9+G9</f>
        <v>0</v>
      </c>
      <c r="J9" s="164"/>
    </row>
    <row r="10" spans="1:10" s="79" customFormat="1" ht="12.75" customHeight="1">
      <c r="A10" s="159" t="s">
        <v>240</v>
      </c>
      <c r="B10" s="160"/>
      <c r="E10" s="165">
        <v>0</v>
      </c>
      <c r="F10" s="162"/>
      <c r="G10" s="165">
        <v>0</v>
      </c>
      <c r="H10" s="163"/>
      <c r="I10" s="165">
        <f>E10+G10</f>
        <v>0</v>
      </c>
      <c r="J10" s="164"/>
    </row>
    <row r="11" spans="1:10" s="79" customFormat="1" ht="12.75" customHeight="1">
      <c r="A11" s="159" t="s">
        <v>241</v>
      </c>
      <c r="B11" s="160"/>
      <c r="E11" s="166">
        <v>0</v>
      </c>
      <c r="F11" s="162"/>
      <c r="G11" s="166">
        <v>0</v>
      </c>
      <c r="H11" s="163"/>
      <c r="I11" s="166">
        <f>E11+G11</f>
        <v>0</v>
      </c>
      <c r="J11" s="164"/>
    </row>
    <row r="12" spans="1:10" s="79" customFormat="1" ht="9.75" customHeight="1">
      <c r="E12" s="163"/>
      <c r="F12" s="163"/>
      <c r="G12" s="163"/>
      <c r="H12" s="163"/>
      <c r="I12" s="162"/>
      <c r="J12" s="164"/>
    </row>
    <row r="13" spans="1:10" s="79" customFormat="1" ht="14.5" thickBot="1">
      <c r="B13" s="79" t="s">
        <v>33</v>
      </c>
      <c r="E13" s="167">
        <f>SUM(E8:E12)</f>
        <v>0</v>
      </c>
      <c r="F13" s="168"/>
      <c r="G13" s="167">
        <f>SUM(G8:G12)</f>
        <v>0</v>
      </c>
      <c r="H13" s="163"/>
      <c r="I13" s="167">
        <f>SUM(I8:I12)</f>
        <v>0</v>
      </c>
      <c r="J13" s="164"/>
    </row>
    <row r="14" spans="1:10" s="79" customFormat="1" ht="9.75" customHeight="1" thickTop="1">
      <c r="E14" s="163"/>
      <c r="F14" s="163"/>
      <c r="G14" s="163"/>
      <c r="H14" s="163"/>
      <c r="I14" s="162"/>
      <c r="J14" s="164"/>
    </row>
    <row r="15" spans="1:10" s="51" customFormat="1" ht="15.5">
      <c r="A15" s="42" t="s">
        <v>42</v>
      </c>
      <c r="E15" s="170"/>
      <c r="F15" s="170"/>
      <c r="G15" s="170"/>
      <c r="H15" s="170"/>
      <c r="I15" s="58"/>
    </row>
    <row r="16" spans="1:10" s="79" customFormat="1" ht="12.75" customHeight="1">
      <c r="A16" s="159" t="s">
        <v>238</v>
      </c>
      <c r="B16" s="160"/>
      <c r="E16" s="161">
        <v>0</v>
      </c>
      <c r="F16" s="162"/>
      <c r="G16" s="161">
        <v>0</v>
      </c>
      <c r="H16" s="163"/>
      <c r="I16" s="161">
        <f>E16+G16</f>
        <v>0</v>
      </c>
    </row>
    <row r="17" spans="1:9" s="79" customFormat="1" ht="12.75" customHeight="1">
      <c r="A17" s="159" t="s">
        <v>239</v>
      </c>
      <c r="B17" s="160"/>
      <c r="E17" s="165">
        <v>0</v>
      </c>
      <c r="F17" s="162"/>
      <c r="G17" s="165">
        <v>0</v>
      </c>
      <c r="H17" s="163"/>
      <c r="I17" s="165">
        <f>E17+G17</f>
        <v>0</v>
      </c>
    </row>
    <row r="18" spans="1:9" s="79" customFormat="1" ht="12.75" customHeight="1">
      <c r="A18" s="159" t="s">
        <v>240</v>
      </c>
      <c r="B18" s="160"/>
      <c r="E18" s="165">
        <v>0</v>
      </c>
      <c r="F18" s="162"/>
      <c r="G18" s="165">
        <v>0</v>
      </c>
      <c r="H18" s="163"/>
      <c r="I18" s="165">
        <f>E18+G18</f>
        <v>0</v>
      </c>
    </row>
    <row r="19" spans="1:9" s="79" customFormat="1" ht="12.75" customHeight="1">
      <c r="A19" s="159" t="s">
        <v>241</v>
      </c>
      <c r="B19" s="160"/>
      <c r="E19" s="171">
        <v>0</v>
      </c>
      <c r="F19" s="163"/>
      <c r="G19" s="171">
        <v>0</v>
      </c>
      <c r="H19" s="163"/>
      <c r="I19" s="172">
        <f>E19+G19</f>
        <v>0</v>
      </c>
    </row>
    <row r="20" spans="1:9" s="79" customFormat="1" ht="9.75" customHeight="1">
      <c r="E20" s="163"/>
      <c r="F20" s="163"/>
      <c r="G20" s="163"/>
      <c r="H20" s="163"/>
      <c r="I20" s="162"/>
    </row>
    <row r="21" spans="1:9" s="79" customFormat="1" ht="12.75" customHeight="1">
      <c r="B21" s="79" t="s">
        <v>61</v>
      </c>
      <c r="E21" s="172">
        <f>SUM(E16:E20)</f>
        <v>0</v>
      </c>
      <c r="F21" s="162"/>
      <c r="G21" s="172">
        <f>SUM(G16:G20)</f>
        <v>0</v>
      </c>
      <c r="H21" s="163"/>
      <c r="I21" s="172">
        <f>SUM(I16:I20)</f>
        <v>0</v>
      </c>
    </row>
    <row r="22" spans="1:9" s="79" customFormat="1" ht="9.75" customHeight="1">
      <c r="E22" s="163"/>
      <c r="F22" s="163"/>
      <c r="G22" s="163"/>
      <c r="H22" s="163"/>
      <c r="I22" s="162"/>
    </row>
    <row r="23" spans="1:9" s="51" customFormat="1" ht="15.5">
      <c r="A23" s="42" t="s">
        <v>242</v>
      </c>
      <c r="B23" s="169"/>
      <c r="C23" s="169"/>
      <c r="D23" s="173"/>
      <c r="E23" s="170"/>
      <c r="F23" s="170"/>
      <c r="G23" s="170"/>
      <c r="H23" s="170"/>
      <c r="I23" s="58"/>
    </row>
    <row r="24" spans="1:9" s="79" customFormat="1" ht="12.75" customHeight="1">
      <c r="A24" s="79" t="s">
        <v>243</v>
      </c>
      <c r="B24" s="160"/>
      <c r="C24" s="160"/>
      <c r="E24" s="162"/>
      <c r="F24" s="162"/>
      <c r="G24" s="162"/>
      <c r="H24" s="163"/>
      <c r="I24" s="162"/>
    </row>
    <row r="25" spans="1:9" s="79" customFormat="1" ht="12.75" customHeight="1">
      <c r="B25" s="159" t="s">
        <v>244</v>
      </c>
      <c r="C25" s="160"/>
      <c r="E25" s="165">
        <v>0</v>
      </c>
      <c r="F25" s="162"/>
      <c r="G25" s="165">
        <v>0</v>
      </c>
      <c r="H25" s="163"/>
      <c r="I25" s="165">
        <f>E25+G25</f>
        <v>0</v>
      </c>
    </row>
    <row r="26" spans="1:9" s="79" customFormat="1" ht="12.75" customHeight="1">
      <c r="B26" s="159" t="s">
        <v>245</v>
      </c>
      <c r="C26" s="160"/>
      <c r="E26" s="165">
        <v>0</v>
      </c>
      <c r="F26" s="162"/>
      <c r="G26" s="165">
        <v>0</v>
      </c>
      <c r="H26" s="163"/>
      <c r="I26" s="165">
        <f>E26+G26</f>
        <v>0</v>
      </c>
    </row>
    <row r="27" spans="1:9" s="79" customFormat="1" ht="12.75" customHeight="1">
      <c r="B27" s="159" t="s">
        <v>246</v>
      </c>
      <c r="C27" s="160"/>
      <c r="E27" s="166">
        <v>0</v>
      </c>
      <c r="F27" s="162"/>
      <c r="G27" s="166">
        <v>0</v>
      </c>
      <c r="H27" s="163"/>
      <c r="I27" s="166">
        <f>E27+G27</f>
        <v>0</v>
      </c>
    </row>
    <row r="28" spans="1:9" s="79" customFormat="1" ht="9.75" customHeight="1">
      <c r="B28" s="160"/>
      <c r="C28" s="160"/>
      <c r="E28" s="162"/>
      <c r="F28" s="162"/>
      <c r="G28" s="162"/>
      <c r="H28" s="163"/>
      <c r="I28" s="162"/>
    </row>
    <row r="29" spans="1:9" s="79" customFormat="1" ht="12.75" customHeight="1">
      <c r="B29" s="160"/>
      <c r="C29" s="79" t="s">
        <v>247</v>
      </c>
      <c r="E29" s="166">
        <f>SUM(E25:E27)</f>
        <v>0</v>
      </c>
      <c r="F29" s="162"/>
      <c r="G29" s="166">
        <f>SUM(G25:G27)</f>
        <v>0</v>
      </c>
      <c r="H29" s="163"/>
      <c r="I29" s="166">
        <f>SUM(I25:I27)</f>
        <v>0</v>
      </c>
    </row>
    <row r="30" spans="1:9" s="79" customFormat="1" ht="9.75" customHeight="1">
      <c r="B30" s="160"/>
      <c r="C30" s="160"/>
      <c r="E30" s="162"/>
      <c r="F30" s="162"/>
      <c r="G30" s="162"/>
      <c r="H30" s="163"/>
      <c r="I30" s="162"/>
    </row>
    <row r="31" spans="1:9" s="79" customFormat="1" ht="12.75" customHeight="1">
      <c r="A31" s="79" t="s">
        <v>236</v>
      </c>
      <c r="B31" s="160"/>
      <c r="C31" s="160"/>
      <c r="E31" s="171">
        <v>0</v>
      </c>
      <c r="F31" s="163"/>
      <c r="G31" s="171">
        <v>0</v>
      </c>
      <c r="H31" s="163"/>
      <c r="I31" s="172">
        <f>E31+G31</f>
        <v>0</v>
      </c>
    </row>
    <row r="32" spans="1:9" s="79" customFormat="1" ht="9.75" customHeight="1">
      <c r="D32" s="79" t="s">
        <v>88</v>
      </c>
      <c r="E32" s="163"/>
      <c r="F32" s="163"/>
      <c r="G32" s="163"/>
      <c r="H32" s="163"/>
      <c r="I32" s="162"/>
    </row>
    <row r="33" spans="1:9" s="79" customFormat="1" ht="12.75" customHeight="1">
      <c r="C33" s="79" t="s">
        <v>248</v>
      </c>
      <c r="E33" s="166">
        <f>SUM(E29:E32)</f>
        <v>0</v>
      </c>
      <c r="F33" s="162"/>
      <c r="G33" s="166">
        <f>SUM(G29:G32)</f>
        <v>0</v>
      </c>
      <c r="H33" s="163"/>
      <c r="I33" s="166">
        <f>SUM(I29:I32)</f>
        <v>0</v>
      </c>
    </row>
    <row r="34" spans="1:9" s="79" customFormat="1" ht="9.75" customHeight="1">
      <c r="E34" s="163"/>
      <c r="F34" s="163"/>
      <c r="G34" s="163"/>
      <c r="H34" s="163"/>
      <c r="I34" s="162"/>
    </row>
    <row r="35" spans="1:9" s="79" customFormat="1" ht="14.5" thickBot="1">
      <c r="D35" s="79" t="s">
        <v>249</v>
      </c>
      <c r="E35" s="167">
        <f>E33+E21</f>
        <v>0</v>
      </c>
      <c r="F35" s="163"/>
      <c r="G35" s="167">
        <f>G33+G21</f>
        <v>0</v>
      </c>
      <c r="H35" s="163"/>
      <c r="I35" s="174">
        <f>I33+I21</f>
        <v>0</v>
      </c>
    </row>
    <row r="36" spans="1:9" s="51" customFormat="1" ht="12" customHeight="1" thickTop="1">
      <c r="E36" s="175"/>
      <c r="F36" s="170"/>
      <c r="G36" s="175"/>
      <c r="H36" s="170"/>
      <c r="I36" s="58"/>
    </row>
    <row r="37" spans="1:9" s="51" customFormat="1" ht="12" customHeight="1">
      <c r="E37" s="175"/>
      <c r="F37" s="170"/>
      <c r="G37" s="175"/>
      <c r="H37" s="170"/>
      <c r="I37" s="58"/>
    </row>
    <row r="38" spans="1:9" s="51" customFormat="1" ht="12.75" customHeight="1">
      <c r="A38" s="51" t="s">
        <v>90</v>
      </c>
      <c r="E38" s="170"/>
      <c r="F38" s="170"/>
      <c r="G38" s="170"/>
      <c r="H38" s="170"/>
      <c r="I38" s="58"/>
    </row>
    <row r="39" spans="1:9">
      <c r="A39" s="4"/>
      <c r="B39" s="4"/>
      <c r="C39" s="4"/>
      <c r="D39" s="4"/>
      <c r="E39" s="1"/>
      <c r="F39" s="1"/>
      <c r="G39" s="1"/>
      <c r="H39" s="1"/>
      <c r="I39" s="2"/>
    </row>
    <row r="40" spans="1:9" ht="12.75" customHeight="1">
      <c r="A40" s="311" t="s">
        <v>250</v>
      </c>
      <c r="B40" s="311"/>
      <c r="C40" s="311"/>
      <c r="D40" s="311"/>
      <c r="E40" s="311"/>
      <c r="F40" s="311"/>
      <c r="G40" s="311"/>
      <c r="H40" s="311"/>
      <c r="I40" s="311"/>
    </row>
    <row r="41" spans="1:9" ht="12.75" customHeight="1">
      <c r="A41" s="311"/>
      <c r="B41" s="311"/>
      <c r="C41" s="311"/>
      <c r="D41" s="311"/>
      <c r="E41" s="311"/>
      <c r="F41" s="311"/>
      <c r="G41" s="311"/>
      <c r="H41" s="311"/>
      <c r="I41" s="311"/>
    </row>
    <row r="42" spans="1:9">
      <c r="A42" s="311"/>
      <c r="B42" s="311"/>
      <c r="C42" s="311"/>
      <c r="D42" s="311"/>
      <c r="E42" s="311"/>
      <c r="F42" s="311"/>
      <c r="G42" s="311"/>
      <c r="H42" s="311"/>
      <c r="I42" s="311"/>
    </row>
    <row r="47" spans="1:9">
      <c r="A47" s="4"/>
      <c r="B47" s="4"/>
      <c r="C47" s="4"/>
      <c r="D47" s="4"/>
      <c r="E47" s="1"/>
      <c r="F47" s="1"/>
      <c r="G47" s="1"/>
      <c r="H47" s="1"/>
      <c r="I47" s="2"/>
    </row>
    <row r="48" spans="1:9">
      <c r="A48" s="4"/>
      <c r="B48" s="4"/>
      <c r="C48" s="4"/>
      <c r="D48" s="4"/>
      <c r="E48" s="1"/>
      <c r="F48" s="1"/>
      <c r="G48" s="1"/>
      <c r="H48" s="1"/>
      <c r="I48" s="2"/>
    </row>
    <row r="49" spans="1:9">
      <c r="A49" s="4"/>
      <c r="B49" s="4"/>
      <c r="C49" s="4"/>
      <c r="D49" s="4"/>
      <c r="E49" s="1"/>
      <c r="F49" s="1"/>
      <c r="G49" s="1"/>
      <c r="H49" s="1"/>
      <c r="I49" s="2"/>
    </row>
    <row r="50" spans="1:9">
      <c r="A50" s="4"/>
      <c r="B50" s="4"/>
      <c r="C50" s="4"/>
      <c r="D50" s="4"/>
      <c r="E50" s="1"/>
      <c r="F50" s="1"/>
      <c r="G50" s="1"/>
      <c r="H50" s="1"/>
      <c r="I50" s="2"/>
    </row>
    <row r="51" spans="1:9">
      <c r="A51" s="4"/>
      <c r="B51" s="4"/>
      <c r="C51" s="4"/>
      <c r="D51" s="4"/>
      <c r="E51" s="1"/>
      <c r="F51" s="1"/>
      <c r="G51" s="1"/>
      <c r="H51" s="1"/>
      <c r="I51" s="2"/>
    </row>
    <row r="52" spans="1:9">
      <c r="A52" s="4"/>
      <c r="B52" s="4"/>
      <c r="C52" s="4"/>
      <c r="D52" s="4"/>
      <c r="E52" s="1"/>
      <c r="F52" s="1"/>
      <c r="G52" s="1"/>
      <c r="H52" s="1"/>
      <c r="I52" s="2"/>
    </row>
    <row r="53" spans="1:9">
      <c r="A53" s="4"/>
      <c r="B53" s="4"/>
      <c r="C53" s="4"/>
      <c r="D53" s="4"/>
      <c r="E53" s="1"/>
      <c r="F53" s="1"/>
      <c r="G53" s="1"/>
      <c r="H53" s="1"/>
      <c r="I53" s="2"/>
    </row>
    <row r="54" spans="1:9">
      <c r="A54" s="4"/>
      <c r="B54" s="4"/>
      <c r="C54" s="4"/>
      <c r="D54" s="4"/>
      <c r="E54" s="1"/>
      <c r="F54" s="1"/>
      <c r="G54" s="1"/>
      <c r="H54" s="1"/>
      <c r="I54" s="2"/>
    </row>
    <row r="55" spans="1:9">
      <c r="A55" s="4"/>
      <c r="B55" s="4"/>
      <c r="C55" s="4"/>
      <c r="D55" s="4"/>
      <c r="E55" s="1"/>
      <c r="F55" s="1"/>
      <c r="G55" s="1"/>
      <c r="H55" s="1"/>
      <c r="I55" s="2"/>
    </row>
    <row r="56" spans="1:9">
      <c r="A56" s="4"/>
      <c r="B56" s="4"/>
      <c r="C56" s="4"/>
      <c r="D56" s="4"/>
      <c r="E56" s="1"/>
      <c r="F56" s="1"/>
      <c r="G56" s="1"/>
      <c r="H56" s="1"/>
      <c r="I56" s="2"/>
    </row>
    <row r="57" spans="1:9">
      <c r="A57" s="4"/>
      <c r="B57" s="4"/>
      <c r="C57" s="4"/>
      <c r="D57" s="4"/>
      <c r="E57" s="1"/>
      <c r="F57" s="1"/>
      <c r="G57" s="1"/>
      <c r="H57" s="1"/>
      <c r="I57" s="2"/>
    </row>
    <row r="58" spans="1:9">
      <c r="A58" s="4"/>
      <c r="B58" s="4"/>
      <c r="C58" s="4"/>
      <c r="D58" s="4"/>
      <c r="E58" s="1"/>
      <c r="F58" s="1"/>
      <c r="G58" s="1"/>
      <c r="H58" s="1"/>
      <c r="I58" s="2"/>
    </row>
    <row r="59" spans="1:9">
      <c r="A59" s="4"/>
      <c r="B59" s="4"/>
      <c r="C59" s="4"/>
      <c r="D59" s="4"/>
      <c r="E59" s="1"/>
      <c r="F59" s="1"/>
      <c r="G59" s="1"/>
      <c r="H59" s="1"/>
      <c r="I59" s="2"/>
    </row>
    <row r="60" spans="1:9">
      <c r="A60" s="4"/>
      <c r="B60" s="4"/>
      <c r="C60" s="4"/>
      <c r="D60" s="4"/>
      <c r="E60" s="1"/>
      <c r="F60" s="1"/>
      <c r="G60" s="1"/>
      <c r="H60" s="1"/>
      <c r="I60" s="2"/>
    </row>
    <row r="61" spans="1:9">
      <c r="A61" s="4"/>
      <c r="B61" s="4"/>
      <c r="C61" s="4"/>
      <c r="D61" s="4"/>
      <c r="E61" s="1"/>
      <c r="F61" s="1"/>
      <c r="G61" s="1"/>
      <c r="H61" s="1"/>
      <c r="I61" s="2"/>
    </row>
    <row r="62" spans="1:9">
      <c r="A62" s="4"/>
      <c r="B62" s="4"/>
      <c r="C62" s="4"/>
      <c r="D62" s="4"/>
      <c r="E62" s="1"/>
      <c r="F62" s="1"/>
      <c r="G62" s="1"/>
      <c r="H62" s="1"/>
      <c r="I62" s="2"/>
    </row>
    <row r="63" spans="1:9">
      <c r="A63" s="4"/>
      <c r="B63" s="4"/>
      <c r="C63" s="4"/>
      <c r="D63" s="4"/>
      <c r="E63" s="1"/>
      <c r="F63" s="1"/>
      <c r="G63" s="1"/>
      <c r="H63" s="1"/>
      <c r="I63" s="2"/>
    </row>
    <row r="64" spans="1:9">
      <c r="A64" s="4"/>
      <c r="B64" s="4"/>
      <c r="C64" s="4"/>
      <c r="D64" s="4"/>
      <c r="E64" s="1"/>
      <c r="F64" s="1"/>
      <c r="G64" s="1"/>
      <c r="H64" s="1"/>
      <c r="I64" s="2"/>
    </row>
    <row r="65" spans="1:9">
      <c r="A65" s="4"/>
      <c r="B65" s="4"/>
      <c r="C65" s="4"/>
      <c r="D65" s="4"/>
      <c r="E65" s="1"/>
      <c r="F65" s="1"/>
      <c r="G65" s="1"/>
      <c r="H65" s="1"/>
      <c r="I65" s="2"/>
    </row>
    <row r="66" spans="1:9">
      <c r="A66" s="4"/>
      <c r="B66" s="4"/>
      <c r="C66" s="4"/>
      <c r="D66" s="4"/>
      <c r="E66" s="1"/>
      <c r="F66" s="1"/>
      <c r="G66" s="1"/>
      <c r="H66" s="1"/>
      <c r="I66" s="2"/>
    </row>
    <row r="67" spans="1:9">
      <c r="A67" s="4"/>
      <c r="B67" s="4"/>
      <c r="C67" s="4"/>
      <c r="D67" s="4"/>
      <c r="E67" s="1"/>
      <c r="F67" s="1"/>
      <c r="G67" s="1"/>
      <c r="H67" s="1"/>
      <c r="I67" s="2"/>
    </row>
    <row r="68" spans="1:9">
      <c r="A68" s="4"/>
      <c r="B68" s="4"/>
      <c r="C68" s="4"/>
      <c r="D68" s="4"/>
      <c r="E68" s="1"/>
      <c r="F68" s="1"/>
      <c r="G68" s="1"/>
      <c r="H68" s="1"/>
      <c r="I68" s="2"/>
    </row>
    <row r="69" spans="1:9">
      <c r="A69" s="4"/>
      <c r="B69" s="4"/>
      <c r="C69" s="4"/>
      <c r="D69" s="4"/>
      <c r="E69" s="1"/>
      <c r="F69" s="1"/>
      <c r="G69" s="1"/>
      <c r="H69" s="1"/>
      <c r="I69" s="2"/>
    </row>
    <row r="70" spans="1:9">
      <c r="A70" s="4"/>
      <c r="B70" s="4"/>
      <c r="C70" s="4"/>
      <c r="D70" s="4"/>
      <c r="E70" s="1"/>
      <c r="F70" s="1"/>
      <c r="G70" s="1"/>
      <c r="H70" s="1"/>
      <c r="I70" s="2"/>
    </row>
    <row r="71" spans="1:9">
      <c r="A71" s="4"/>
      <c r="B71" s="4"/>
      <c r="C71" s="4"/>
      <c r="D71" s="4"/>
      <c r="E71" s="1"/>
      <c r="F71" s="1"/>
      <c r="G71" s="1"/>
      <c r="H71" s="1"/>
      <c r="I71" s="2"/>
    </row>
    <row r="72" spans="1:9">
      <c r="A72" s="4"/>
      <c r="B72" s="4"/>
      <c r="C72" s="4"/>
      <c r="D72" s="4"/>
      <c r="E72" s="1"/>
      <c r="F72" s="1"/>
      <c r="G72" s="1"/>
      <c r="H72" s="1"/>
      <c r="I72" s="2"/>
    </row>
    <row r="73" spans="1:9">
      <c r="A73" s="4"/>
      <c r="B73" s="4"/>
      <c r="C73" s="4"/>
      <c r="D73" s="4"/>
      <c r="E73" s="1"/>
      <c r="F73" s="1"/>
      <c r="G73" s="1"/>
      <c r="H73" s="1"/>
      <c r="I73" s="2"/>
    </row>
    <row r="74" spans="1:9">
      <c r="A74" s="4"/>
      <c r="B74" s="4"/>
      <c r="C74" s="4"/>
      <c r="D74" s="4"/>
      <c r="E74" s="1"/>
      <c r="F74" s="1"/>
      <c r="G74" s="1"/>
      <c r="H74" s="1"/>
      <c r="I74" s="2"/>
    </row>
    <row r="75" spans="1:9">
      <c r="A75" s="4"/>
      <c r="B75" s="4"/>
      <c r="C75" s="4"/>
      <c r="D75" s="4"/>
      <c r="E75" s="1"/>
      <c r="F75" s="1"/>
      <c r="G75" s="1"/>
      <c r="H75" s="1"/>
      <c r="I75" s="2"/>
    </row>
    <row r="76" spans="1:9">
      <c r="A76" s="4"/>
      <c r="B76" s="4"/>
      <c r="C76" s="4"/>
      <c r="D76" s="4"/>
      <c r="E76" s="1"/>
      <c r="F76" s="1"/>
      <c r="G76" s="1"/>
      <c r="H76" s="1"/>
      <c r="I76" s="2"/>
    </row>
    <row r="77" spans="1:9">
      <c r="A77" s="4"/>
      <c r="B77" s="4"/>
      <c r="C77" s="4"/>
      <c r="D77" s="4"/>
      <c r="E77" s="1"/>
      <c r="F77" s="1"/>
      <c r="G77" s="1"/>
      <c r="H77" s="1"/>
      <c r="I77" s="2"/>
    </row>
    <row r="78" spans="1:9">
      <c r="A78" s="4"/>
      <c r="B78" s="4"/>
      <c r="C78" s="4"/>
      <c r="D78" s="4"/>
      <c r="E78" s="1"/>
      <c r="F78" s="1"/>
      <c r="G78" s="1"/>
      <c r="H78" s="1"/>
      <c r="I78" s="2"/>
    </row>
    <row r="79" spans="1:9">
      <c r="A79" s="4"/>
      <c r="B79" s="4"/>
      <c r="C79" s="4"/>
      <c r="D79" s="4"/>
      <c r="E79" s="1"/>
      <c r="F79" s="1"/>
      <c r="G79" s="1"/>
      <c r="H79" s="1"/>
      <c r="I79" s="2"/>
    </row>
    <row r="80" spans="1:9">
      <c r="A80" s="4"/>
      <c r="B80" s="4"/>
      <c r="C80" s="4"/>
      <c r="D80" s="4"/>
      <c r="E80" s="1"/>
      <c r="F80" s="1"/>
      <c r="G80" s="1"/>
      <c r="H80" s="1"/>
      <c r="I80" s="2"/>
    </row>
    <row r="81" spans="1:9">
      <c r="A81" s="4"/>
      <c r="B81" s="4"/>
      <c r="C81" s="4"/>
      <c r="D81" s="4"/>
      <c r="E81" s="1"/>
      <c r="F81" s="1"/>
      <c r="G81" s="1"/>
      <c r="H81" s="1"/>
      <c r="I81" s="2"/>
    </row>
    <row r="82" spans="1:9">
      <c r="A82" s="4"/>
      <c r="B82" s="4"/>
      <c r="C82" s="4"/>
      <c r="D82" s="4"/>
      <c r="E82" s="1"/>
      <c r="F82" s="1"/>
      <c r="G82" s="1"/>
      <c r="H82" s="1"/>
      <c r="I82" s="2"/>
    </row>
    <row r="83" spans="1:9">
      <c r="A83" s="4"/>
      <c r="B83" s="4"/>
      <c r="C83" s="4"/>
      <c r="D83" s="4"/>
      <c r="E83" s="1"/>
      <c r="F83" s="1"/>
      <c r="G83" s="1"/>
      <c r="H83" s="1"/>
      <c r="I83" s="2"/>
    </row>
    <row r="84" spans="1:9">
      <c r="A84" s="4"/>
      <c r="B84" s="4"/>
      <c r="C84" s="4"/>
      <c r="D84" s="4"/>
      <c r="E84" s="1"/>
      <c r="F84" s="1"/>
      <c r="G84" s="1"/>
      <c r="H84" s="1"/>
      <c r="I84" s="2"/>
    </row>
    <row r="85" spans="1:9">
      <c r="A85" s="4"/>
      <c r="B85" s="4"/>
      <c r="C85" s="4"/>
      <c r="D85" s="4"/>
      <c r="E85" s="1"/>
      <c r="F85" s="1"/>
      <c r="G85" s="1"/>
      <c r="H85" s="1"/>
      <c r="I85" s="2"/>
    </row>
    <row r="86" spans="1:9">
      <c r="A86" s="4"/>
      <c r="B86" s="4"/>
      <c r="C86" s="4"/>
      <c r="D86" s="4"/>
      <c r="E86" s="1"/>
      <c r="F86" s="1"/>
      <c r="G86" s="1"/>
      <c r="H86" s="1"/>
      <c r="I86" s="2"/>
    </row>
    <row r="87" spans="1:9">
      <c r="A87" s="4"/>
      <c r="B87" s="4"/>
      <c r="C87" s="4"/>
      <c r="D87" s="4"/>
      <c r="E87" s="1"/>
      <c r="F87" s="1"/>
      <c r="G87" s="1"/>
      <c r="H87" s="1"/>
      <c r="I87" s="2"/>
    </row>
    <row r="88" spans="1:9">
      <c r="A88" s="4"/>
      <c r="B88" s="4"/>
      <c r="C88" s="4"/>
      <c r="D88" s="4"/>
      <c r="E88" s="1"/>
      <c r="F88" s="1"/>
      <c r="G88" s="1"/>
      <c r="H88" s="1"/>
      <c r="I88" s="2"/>
    </row>
    <row r="89" spans="1:9">
      <c r="A89" s="4"/>
      <c r="B89" s="4"/>
      <c r="C89" s="4"/>
      <c r="D89" s="4"/>
      <c r="E89" s="1"/>
      <c r="F89" s="1"/>
      <c r="G89" s="1"/>
      <c r="H89" s="1"/>
      <c r="I89" s="2"/>
    </row>
    <row r="90" spans="1:9">
      <c r="A90" s="4"/>
      <c r="B90" s="4"/>
      <c r="C90" s="4"/>
      <c r="D90" s="4"/>
      <c r="E90" s="1"/>
      <c r="F90" s="1"/>
      <c r="G90" s="1"/>
      <c r="H90" s="1"/>
      <c r="I90" s="2"/>
    </row>
    <row r="91" spans="1:9">
      <c r="A91" s="4"/>
      <c r="B91" s="4"/>
      <c r="C91" s="4"/>
      <c r="D91" s="4"/>
      <c r="E91" s="1"/>
      <c r="F91" s="1"/>
      <c r="G91" s="1"/>
      <c r="H91" s="1"/>
      <c r="I91" s="2"/>
    </row>
    <row r="92" spans="1:9">
      <c r="A92" s="4"/>
      <c r="B92" s="4"/>
      <c r="C92" s="4"/>
      <c r="D92" s="4"/>
      <c r="E92" s="1"/>
      <c r="F92" s="1"/>
      <c r="G92" s="1"/>
      <c r="H92" s="1"/>
      <c r="I92" s="2"/>
    </row>
    <row r="93" spans="1:9">
      <c r="A93" s="4"/>
      <c r="B93" s="4"/>
      <c r="C93" s="4"/>
      <c r="D93" s="4"/>
      <c r="E93" s="1"/>
      <c r="F93" s="1"/>
      <c r="G93" s="1"/>
      <c r="H93" s="1"/>
      <c r="I93" s="2"/>
    </row>
    <row r="94" spans="1:9">
      <c r="A94" s="4"/>
      <c r="B94" s="4"/>
      <c r="C94" s="4"/>
      <c r="D94" s="4"/>
      <c r="E94" s="1"/>
      <c r="F94" s="1"/>
      <c r="G94" s="1"/>
      <c r="H94" s="1"/>
      <c r="I94" s="2"/>
    </row>
    <row r="95" spans="1:9">
      <c r="A95" s="4"/>
      <c r="B95" s="4"/>
      <c r="C95" s="4"/>
      <c r="D95" s="4"/>
      <c r="E95" s="1"/>
      <c r="F95" s="1"/>
      <c r="G95" s="1"/>
      <c r="H95" s="1"/>
      <c r="I95" s="2"/>
    </row>
    <row r="96" spans="1:9">
      <c r="A96" s="4"/>
      <c r="B96" s="4"/>
      <c r="C96" s="4"/>
      <c r="D96" s="4"/>
      <c r="E96" s="1"/>
      <c r="F96" s="1"/>
      <c r="G96" s="1"/>
      <c r="H96" s="1"/>
      <c r="I96" s="2"/>
    </row>
    <row r="97" spans="1:9">
      <c r="A97" s="4"/>
      <c r="B97" s="4"/>
      <c r="C97" s="4"/>
      <c r="D97" s="4"/>
      <c r="E97" s="1"/>
      <c r="F97" s="1"/>
      <c r="G97" s="1"/>
      <c r="H97" s="1"/>
      <c r="I97" s="2"/>
    </row>
    <row r="98" spans="1:9">
      <c r="A98" s="4"/>
      <c r="B98" s="4"/>
      <c r="C98" s="4"/>
      <c r="D98" s="4"/>
      <c r="E98" s="1"/>
      <c r="F98" s="1"/>
      <c r="G98" s="1"/>
      <c r="H98" s="1"/>
      <c r="I98" s="2"/>
    </row>
    <row r="99" spans="1:9">
      <c r="A99" s="4"/>
      <c r="B99" s="4"/>
      <c r="C99" s="4"/>
      <c r="D99" s="4"/>
      <c r="E99" s="1"/>
      <c r="F99" s="1"/>
      <c r="G99" s="1"/>
      <c r="H99" s="1"/>
      <c r="I99" s="2"/>
    </row>
    <row r="100" spans="1:9">
      <c r="A100" s="4"/>
      <c r="B100" s="4"/>
      <c r="C100" s="4"/>
      <c r="D100" s="4"/>
      <c r="E100" s="1"/>
      <c r="F100" s="1"/>
      <c r="G100" s="1"/>
      <c r="H100" s="1"/>
      <c r="I100" s="2"/>
    </row>
    <row r="101" spans="1:9">
      <c r="A101" s="4"/>
      <c r="B101" s="4"/>
      <c r="C101" s="4"/>
      <c r="D101" s="4"/>
      <c r="E101" s="1"/>
      <c r="F101" s="1"/>
      <c r="G101" s="1"/>
      <c r="H101" s="1"/>
      <c r="I101" s="2"/>
    </row>
    <row r="102" spans="1:9">
      <c r="A102" s="4"/>
      <c r="B102" s="4"/>
      <c r="C102" s="4"/>
      <c r="D102" s="4"/>
      <c r="E102" s="1"/>
      <c r="F102" s="1"/>
      <c r="G102" s="1"/>
      <c r="H102" s="1"/>
      <c r="I102" s="2"/>
    </row>
    <row r="103" spans="1:9">
      <c r="A103" s="4"/>
      <c r="B103" s="4"/>
      <c r="C103" s="4"/>
      <c r="D103" s="4"/>
      <c r="E103" s="1"/>
      <c r="F103" s="1"/>
      <c r="G103" s="1"/>
      <c r="H103" s="1"/>
      <c r="I103" s="2"/>
    </row>
    <row r="104" spans="1:9">
      <c r="A104" s="4"/>
      <c r="B104" s="4"/>
      <c r="C104" s="4"/>
      <c r="D104" s="4"/>
      <c r="E104" s="1"/>
      <c r="F104" s="1"/>
      <c r="G104" s="1"/>
      <c r="H104" s="1"/>
      <c r="I104" s="2"/>
    </row>
    <row r="105" spans="1:9">
      <c r="A105" s="4"/>
      <c r="B105" s="4"/>
      <c r="C105" s="4"/>
      <c r="D105" s="4"/>
      <c r="E105" s="1"/>
      <c r="F105" s="1"/>
      <c r="G105" s="1"/>
      <c r="H105" s="1"/>
      <c r="I105" s="2"/>
    </row>
    <row r="106" spans="1:9">
      <c r="A106" s="4"/>
      <c r="B106" s="4"/>
      <c r="C106" s="4"/>
      <c r="D106" s="4"/>
      <c r="E106" s="1"/>
      <c r="F106" s="1"/>
      <c r="G106" s="1"/>
      <c r="H106" s="1"/>
      <c r="I106" s="2"/>
    </row>
    <row r="107" spans="1:9">
      <c r="A107" s="4"/>
      <c r="B107" s="4"/>
      <c r="C107" s="4"/>
      <c r="D107" s="4"/>
      <c r="E107" s="1"/>
      <c r="F107" s="1"/>
      <c r="G107" s="1"/>
      <c r="H107" s="1"/>
      <c r="I107" s="2"/>
    </row>
    <row r="108" spans="1:9">
      <c r="A108" s="4"/>
      <c r="B108" s="4"/>
      <c r="C108" s="4"/>
      <c r="D108" s="4"/>
      <c r="E108" s="1"/>
      <c r="F108" s="1"/>
      <c r="G108" s="1"/>
      <c r="H108" s="1"/>
      <c r="I108" s="2"/>
    </row>
    <row r="109" spans="1:9">
      <c r="A109" s="4"/>
      <c r="B109" s="4"/>
      <c r="C109" s="4"/>
      <c r="D109" s="4"/>
      <c r="E109" s="1"/>
      <c r="F109" s="1"/>
      <c r="G109" s="1"/>
      <c r="H109" s="1"/>
      <c r="I109" s="2"/>
    </row>
    <row r="110" spans="1:9">
      <c r="A110" s="4"/>
      <c r="B110" s="4"/>
      <c r="C110" s="4"/>
      <c r="D110" s="4"/>
      <c r="E110" s="1"/>
      <c r="F110" s="1"/>
      <c r="G110" s="1"/>
      <c r="H110" s="1"/>
      <c r="I110" s="2"/>
    </row>
    <row r="111" spans="1:9">
      <c r="A111" s="4"/>
      <c r="B111" s="4"/>
      <c r="C111" s="4"/>
      <c r="D111" s="4"/>
      <c r="E111" s="1"/>
      <c r="F111" s="1"/>
      <c r="G111" s="1"/>
      <c r="H111" s="1"/>
      <c r="I111" s="2"/>
    </row>
    <row r="112" spans="1:9">
      <c r="A112" s="4"/>
      <c r="B112" s="4"/>
      <c r="C112" s="4"/>
      <c r="D112" s="4"/>
      <c r="E112" s="1"/>
      <c r="F112" s="1"/>
      <c r="G112" s="1"/>
      <c r="H112" s="1"/>
      <c r="I112" s="2"/>
    </row>
    <row r="113" spans="1:9">
      <c r="A113" s="4"/>
      <c r="B113" s="4"/>
      <c r="C113" s="4"/>
      <c r="D113" s="4"/>
      <c r="E113" s="1"/>
      <c r="F113" s="1"/>
      <c r="G113" s="1"/>
      <c r="H113" s="1"/>
      <c r="I113" s="2"/>
    </row>
    <row r="114" spans="1:9">
      <c r="A114" s="4"/>
      <c r="B114" s="4"/>
      <c r="C114" s="4"/>
      <c r="D114" s="4"/>
      <c r="E114" s="1"/>
      <c r="F114" s="1"/>
      <c r="G114" s="1"/>
      <c r="H114" s="1"/>
      <c r="I114" s="2"/>
    </row>
    <row r="115" spans="1:9">
      <c r="A115" s="4"/>
      <c r="B115" s="4"/>
      <c r="C115" s="4"/>
      <c r="D115" s="4"/>
      <c r="E115" s="1"/>
      <c r="F115" s="1"/>
      <c r="G115" s="1"/>
      <c r="H115" s="1"/>
      <c r="I115" s="2"/>
    </row>
    <row r="116" spans="1:9">
      <c r="A116" s="4"/>
      <c r="B116" s="4"/>
      <c r="C116" s="4"/>
      <c r="D116" s="4"/>
      <c r="E116" s="1"/>
      <c r="F116" s="1"/>
      <c r="G116" s="1"/>
      <c r="H116" s="1"/>
      <c r="I116" s="2"/>
    </row>
    <row r="117" spans="1:9">
      <c r="A117" s="4"/>
      <c r="B117" s="4"/>
      <c r="C117" s="4"/>
      <c r="D117" s="4"/>
      <c r="E117" s="1"/>
      <c r="F117" s="1"/>
      <c r="G117" s="1"/>
      <c r="H117" s="1"/>
      <c r="I117" s="2"/>
    </row>
    <row r="118" spans="1:9">
      <c r="A118" s="4"/>
      <c r="B118" s="4"/>
      <c r="C118" s="4"/>
      <c r="D118" s="4"/>
      <c r="E118" s="1"/>
      <c r="F118" s="1"/>
      <c r="G118" s="1"/>
      <c r="H118" s="1"/>
      <c r="I118" s="2"/>
    </row>
    <row r="119" spans="1:9">
      <c r="A119" s="4"/>
      <c r="B119" s="4"/>
      <c r="C119" s="4"/>
      <c r="D119" s="4"/>
      <c r="E119" s="1"/>
      <c r="F119" s="1"/>
      <c r="G119" s="1"/>
      <c r="H119" s="1"/>
      <c r="I119" s="2"/>
    </row>
    <row r="120" spans="1:9">
      <c r="A120" s="4"/>
      <c r="B120" s="4"/>
      <c r="C120" s="4"/>
      <c r="D120" s="4"/>
      <c r="E120" s="1"/>
      <c r="F120" s="1"/>
      <c r="G120" s="1"/>
      <c r="H120" s="1"/>
      <c r="I120" s="2"/>
    </row>
    <row r="121" spans="1:9">
      <c r="A121" s="4"/>
      <c r="B121" s="4"/>
      <c r="C121" s="4"/>
      <c r="D121" s="4"/>
      <c r="E121" s="1"/>
      <c r="F121" s="1"/>
      <c r="G121" s="1"/>
      <c r="H121" s="1"/>
      <c r="I121" s="2"/>
    </row>
    <row r="122" spans="1:9">
      <c r="A122" s="4"/>
      <c r="B122" s="4"/>
      <c r="C122" s="4"/>
      <c r="D122" s="4"/>
      <c r="E122" s="1"/>
      <c r="F122" s="1"/>
      <c r="G122" s="1"/>
      <c r="H122" s="1"/>
      <c r="I122" s="2"/>
    </row>
    <row r="123" spans="1:9">
      <c r="A123" s="4"/>
      <c r="B123" s="4"/>
      <c r="C123" s="4"/>
      <c r="D123" s="4"/>
      <c r="E123" s="1"/>
      <c r="F123" s="1"/>
      <c r="G123" s="1"/>
      <c r="H123" s="1"/>
      <c r="I123" s="2"/>
    </row>
    <row r="124" spans="1:9">
      <c r="A124" s="4"/>
      <c r="B124" s="4"/>
      <c r="C124" s="4"/>
      <c r="D124" s="4"/>
      <c r="E124" s="1"/>
      <c r="F124" s="1"/>
      <c r="G124" s="1"/>
      <c r="H124" s="1"/>
      <c r="I124" s="2"/>
    </row>
    <row r="125" spans="1:9">
      <c r="A125" s="4"/>
      <c r="B125" s="4"/>
      <c r="C125" s="4"/>
      <c r="D125" s="4"/>
      <c r="E125" s="1"/>
      <c r="F125" s="1"/>
      <c r="G125" s="1"/>
      <c r="H125" s="1"/>
      <c r="I125" s="2"/>
    </row>
    <row r="126" spans="1:9">
      <c r="A126" s="4"/>
      <c r="B126" s="4"/>
      <c r="C126" s="4"/>
      <c r="D126" s="4"/>
      <c r="E126" s="1"/>
      <c r="F126" s="1"/>
      <c r="G126" s="1"/>
      <c r="H126" s="1"/>
      <c r="I126" s="2"/>
    </row>
    <row r="127" spans="1:9">
      <c r="A127" s="4"/>
      <c r="B127" s="4"/>
      <c r="C127" s="4"/>
      <c r="D127" s="4"/>
      <c r="E127" s="1"/>
      <c r="F127" s="1"/>
      <c r="G127" s="1"/>
      <c r="H127" s="1"/>
      <c r="I127" s="2"/>
    </row>
    <row r="128" spans="1:9">
      <c r="A128" s="4"/>
      <c r="B128" s="4"/>
      <c r="C128" s="4"/>
      <c r="D128" s="4"/>
      <c r="E128" s="1"/>
      <c r="F128" s="1"/>
      <c r="G128" s="1"/>
      <c r="H128" s="1"/>
      <c r="I128" s="2"/>
    </row>
    <row r="129" spans="1:9">
      <c r="A129" s="4"/>
      <c r="B129" s="4"/>
      <c r="C129" s="4"/>
      <c r="D129" s="4"/>
      <c r="E129" s="1"/>
      <c r="F129" s="1"/>
      <c r="G129" s="1"/>
      <c r="H129" s="1"/>
      <c r="I129" s="2"/>
    </row>
    <row r="130" spans="1:9">
      <c r="A130" s="4"/>
      <c r="B130" s="4"/>
      <c r="C130" s="4"/>
      <c r="D130" s="4"/>
      <c r="E130" s="1"/>
      <c r="F130" s="1"/>
      <c r="G130" s="1"/>
      <c r="H130" s="1"/>
      <c r="I130" s="2"/>
    </row>
    <row r="131" spans="1:9">
      <c r="A131" s="4"/>
      <c r="B131" s="4"/>
      <c r="C131" s="4"/>
      <c r="D131" s="4"/>
      <c r="E131" s="1"/>
      <c r="F131" s="1"/>
      <c r="G131" s="1"/>
      <c r="H131" s="1"/>
      <c r="I131" s="2"/>
    </row>
    <row r="132" spans="1:9">
      <c r="A132" s="4"/>
      <c r="B132" s="4"/>
      <c r="C132" s="4"/>
      <c r="D132" s="4"/>
      <c r="E132" s="1"/>
      <c r="F132" s="1"/>
      <c r="G132" s="1"/>
      <c r="H132" s="1"/>
      <c r="I132" s="2"/>
    </row>
    <row r="133" spans="1:9">
      <c r="A133" s="4"/>
      <c r="B133" s="4"/>
      <c r="C133" s="4"/>
      <c r="D133" s="4"/>
      <c r="E133" s="1"/>
      <c r="F133" s="1"/>
      <c r="G133" s="1"/>
      <c r="H133" s="1"/>
      <c r="I133" s="2"/>
    </row>
    <row r="134" spans="1:9">
      <c r="A134" s="4"/>
      <c r="B134" s="4"/>
      <c r="C134" s="4"/>
      <c r="D134" s="4"/>
      <c r="E134" s="1"/>
      <c r="F134" s="1"/>
      <c r="G134" s="1"/>
      <c r="H134" s="1"/>
      <c r="I134" s="2"/>
    </row>
    <row r="135" spans="1:9">
      <c r="A135" s="4"/>
      <c r="B135" s="4"/>
      <c r="C135" s="4"/>
      <c r="D135" s="4"/>
      <c r="E135" s="1"/>
      <c r="F135" s="1"/>
      <c r="G135" s="1"/>
      <c r="H135" s="1"/>
      <c r="I135" s="2"/>
    </row>
    <row r="136" spans="1:9">
      <c r="A136" s="4"/>
      <c r="B136" s="4"/>
      <c r="C136" s="4"/>
      <c r="D136" s="4"/>
      <c r="E136" s="1"/>
      <c r="F136" s="1"/>
      <c r="G136" s="1"/>
      <c r="H136" s="1"/>
      <c r="I136" s="2"/>
    </row>
    <row r="137" spans="1:9">
      <c r="A137" s="4"/>
      <c r="B137" s="4"/>
      <c r="C137" s="4"/>
      <c r="D137" s="4"/>
      <c r="E137" s="1"/>
      <c r="F137" s="1"/>
      <c r="G137" s="1"/>
      <c r="H137" s="1"/>
      <c r="I137" s="2"/>
    </row>
    <row r="138" spans="1:9">
      <c r="A138" s="4"/>
      <c r="B138" s="4"/>
      <c r="C138" s="4"/>
      <c r="D138" s="4"/>
      <c r="E138" s="1"/>
      <c r="F138" s="1"/>
      <c r="G138" s="1"/>
      <c r="H138" s="1"/>
      <c r="I138" s="2"/>
    </row>
    <row r="139" spans="1:9">
      <c r="A139" s="4"/>
      <c r="B139" s="4"/>
      <c r="C139" s="4"/>
      <c r="D139" s="4"/>
      <c r="E139" s="1"/>
      <c r="F139" s="1"/>
      <c r="G139" s="1"/>
      <c r="H139" s="1"/>
      <c r="I139" s="2"/>
    </row>
    <row r="140" spans="1:9">
      <c r="A140" s="4"/>
      <c r="B140" s="4"/>
      <c r="C140" s="4"/>
      <c r="D140" s="4"/>
      <c r="E140" s="1"/>
      <c r="F140" s="1"/>
      <c r="G140" s="1"/>
      <c r="H140" s="1"/>
      <c r="I140" s="2"/>
    </row>
    <row r="141" spans="1:9">
      <c r="A141" s="4"/>
      <c r="B141" s="4"/>
      <c r="C141" s="4"/>
      <c r="D141" s="4"/>
      <c r="E141" s="1"/>
      <c r="F141" s="1"/>
      <c r="G141" s="1"/>
      <c r="H141" s="1"/>
      <c r="I141" s="2"/>
    </row>
    <row r="142" spans="1:9">
      <c r="A142" s="4"/>
      <c r="B142" s="4"/>
      <c r="C142" s="4"/>
      <c r="D142" s="4"/>
      <c r="E142" s="1"/>
      <c r="F142" s="1"/>
      <c r="G142" s="1"/>
      <c r="H142" s="1"/>
      <c r="I142" s="2"/>
    </row>
    <row r="143" spans="1:9">
      <c r="A143" s="4"/>
      <c r="B143" s="4"/>
      <c r="C143" s="4"/>
      <c r="D143" s="4"/>
      <c r="E143" s="1"/>
      <c r="F143" s="1"/>
      <c r="G143" s="1"/>
      <c r="H143" s="1"/>
      <c r="I143" s="2"/>
    </row>
    <row r="144" spans="1:9">
      <c r="A144" s="4"/>
      <c r="B144" s="4"/>
      <c r="C144" s="4"/>
      <c r="D144" s="4"/>
      <c r="E144" s="1"/>
      <c r="F144" s="1"/>
      <c r="G144" s="1"/>
      <c r="H144" s="1"/>
      <c r="I144" s="2"/>
    </row>
    <row r="145" spans="1:9">
      <c r="A145" s="4"/>
      <c r="B145" s="4"/>
      <c r="C145" s="4"/>
      <c r="D145" s="34"/>
      <c r="E145" s="1"/>
      <c r="F145" s="1"/>
      <c r="G145" s="1"/>
      <c r="H145" s="1"/>
      <c r="I145" s="2"/>
    </row>
    <row r="146" spans="1:9">
      <c r="A146" s="4"/>
      <c r="B146" s="4"/>
      <c r="C146" s="4"/>
      <c r="D146" s="4"/>
      <c r="E146" s="1"/>
      <c r="F146" s="1"/>
      <c r="G146" s="1"/>
      <c r="H146" s="1"/>
      <c r="I146" s="2"/>
    </row>
    <row r="147" spans="1:9">
      <c r="A147" s="4"/>
      <c r="B147" s="4"/>
      <c r="C147" s="4"/>
      <c r="D147" s="4"/>
      <c r="E147" s="1"/>
      <c r="F147" s="1"/>
      <c r="G147" s="1"/>
      <c r="H147" s="1"/>
      <c r="I147" s="2"/>
    </row>
    <row r="148" spans="1:9">
      <c r="A148" s="4"/>
      <c r="B148" s="4"/>
      <c r="C148" s="4"/>
      <c r="D148" s="4"/>
      <c r="E148" s="1"/>
      <c r="F148" s="1"/>
      <c r="G148" s="1"/>
      <c r="H148" s="1"/>
      <c r="I148" s="2"/>
    </row>
    <row r="149" spans="1:9">
      <c r="A149" s="4"/>
      <c r="B149" s="4"/>
      <c r="C149" s="4"/>
      <c r="D149" s="4"/>
      <c r="E149" s="1"/>
      <c r="F149" s="1"/>
      <c r="G149" s="1"/>
      <c r="H149" s="1"/>
      <c r="I149" s="2"/>
    </row>
    <row r="150" spans="1:9">
      <c r="A150" s="4"/>
      <c r="B150" s="4"/>
      <c r="C150" s="4"/>
      <c r="D150" s="4"/>
      <c r="E150" s="1"/>
      <c r="F150" s="1"/>
      <c r="G150" s="1"/>
      <c r="H150" s="1"/>
      <c r="I150" s="2"/>
    </row>
    <row r="151" spans="1:9">
      <c r="A151" s="4"/>
      <c r="B151" s="4"/>
      <c r="C151" s="4"/>
      <c r="D151" s="4"/>
      <c r="E151" s="1"/>
      <c r="F151" s="1"/>
      <c r="G151" s="1"/>
      <c r="H151" s="1"/>
      <c r="I151" s="2"/>
    </row>
    <row r="152" spans="1:9">
      <c r="A152" s="4"/>
      <c r="B152" s="4"/>
      <c r="C152" s="4"/>
      <c r="D152" s="4"/>
      <c r="E152" s="1"/>
      <c r="F152" s="1"/>
      <c r="G152" s="1"/>
      <c r="H152" s="1"/>
      <c r="I152" s="2"/>
    </row>
    <row r="153" spans="1:9">
      <c r="A153" s="4"/>
      <c r="B153" s="4"/>
      <c r="C153" s="4"/>
      <c r="D153" s="4"/>
      <c r="E153" s="1"/>
      <c r="F153" s="1"/>
      <c r="G153" s="1"/>
      <c r="H153" s="1"/>
      <c r="I153" s="2"/>
    </row>
    <row r="154" spans="1:9">
      <c r="A154" s="4"/>
      <c r="B154" s="4"/>
      <c r="C154" s="4"/>
      <c r="D154" s="4"/>
      <c r="E154" s="1"/>
      <c r="F154" s="1"/>
      <c r="G154" s="1"/>
      <c r="H154" s="1"/>
      <c r="I154" s="2"/>
    </row>
    <row r="155" spans="1:9">
      <c r="A155" s="4"/>
      <c r="B155" s="4"/>
      <c r="C155" s="4"/>
      <c r="D155" s="4"/>
      <c r="E155" s="1"/>
      <c r="F155" s="1"/>
      <c r="G155" s="1"/>
      <c r="H155" s="1"/>
      <c r="I155" s="2"/>
    </row>
    <row r="156" spans="1:9">
      <c r="A156" s="4"/>
      <c r="B156" s="4"/>
      <c r="C156" s="4"/>
      <c r="D156" s="4"/>
      <c r="E156" s="1"/>
      <c r="F156" s="1"/>
      <c r="G156" s="1"/>
      <c r="H156" s="1"/>
      <c r="I156" s="2"/>
    </row>
    <row r="157" spans="1:9">
      <c r="A157" s="4"/>
      <c r="B157" s="4"/>
      <c r="C157" s="4"/>
      <c r="D157" s="4"/>
      <c r="E157" s="1"/>
      <c r="F157" s="1"/>
      <c r="G157" s="1"/>
      <c r="H157" s="1"/>
      <c r="I157" s="2"/>
    </row>
    <row r="158" spans="1:9">
      <c r="A158" s="4"/>
      <c r="B158" s="4"/>
      <c r="C158" s="4"/>
      <c r="D158" s="4"/>
      <c r="E158" s="1"/>
      <c r="F158" s="1"/>
      <c r="G158" s="1"/>
      <c r="H158" s="1"/>
      <c r="I158" s="2"/>
    </row>
    <row r="159" spans="1:9">
      <c r="A159" s="4"/>
      <c r="B159" s="4"/>
      <c r="C159" s="4"/>
      <c r="D159" s="4"/>
      <c r="E159" s="1"/>
      <c r="F159" s="1"/>
      <c r="G159" s="1"/>
      <c r="H159" s="1"/>
      <c r="I159" s="2"/>
    </row>
    <row r="160" spans="1:9">
      <c r="A160" s="4"/>
      <c r="B160" s="4"/>
      <c r="C160" s="4"/>
      <c r="D160" s="4"/>
      <c r="E160" s="1"/>
      <c r="F160" s="1"/>
      <c r="G160" s="1"/>
      <c r="H160" s="1"/>
      <c r="I160" s="2"/>
    </row>
    <row r="161" spans="1:9">
      <c r="A161" s="4"/>
      <c r="B161" s="4"/>
      <c r="C161" s="4"/>
      <c r="D161" s="4"/>
      <c r="E161" s="1"/>
      <c r="F161" s="1"/>
      <c r="G161" s="1"/>
      <c r="H161" s="1"/>
      <c r="I161" s="2"/>
    </row>
    <row r="162" spans="1:9">
      <c r="A162" s="4"/>
      <c r="B162" s="4"/>
      <c r="C162" s="4"/>
      <c r="D162" s="4"/>
      <c r="E162" s="1"/>
      <c r="F162" s="1"/>
      <c r="G162" s="1"/>
      <c r="H162" s="1"/>
      <c r="I162" s="2"/>
    </row>
    <row r="163" spans="1:9">
      <c r="A163" s="4"/>
      <c r="B163" s="4"/>
      <c r="C163" s="4"/>
      <c r="D163" s="4"/>
      <c r="E163" s="1"/>
      <c r="F163" s="1"/>
      <c r="G163" s="1"/>
      <c r="H163" s="1"/>
      <c r="I163" s="2"/>
    </row>
    <row r="164" spans="1:9">
      <c r="A164" s="4"/>
      <c r="B164" s="4"/>
      <c r="C164" s="4"/>
      <c r="D164" s="4"/>
      <c r="E164" s="1"/>
      <c r="F164" s="1"/>
      <c r="G164" s="1"/>
      <c r="H164" s="1"/>
      <c r="I164" s="2"/>
    </row>
    <row r="165" spans="1:9">
      <c r="A165" s="4"/>
      <c r="B165" s="4"/>
      <c r="C165" s="4"/>
      <c r="D165" s="4"/>
      <c r="E165" s="1"/>
      <c r="F165" s="1"/>
      <c r="G165" s="1"/>
      <c r="H165" s="1"/>
      <c r="I165" s="2"/>
    </row>
    <row r="166" spans="1:9">
      <c r="A166" s="4"/>
      <c r="B166" s="4"/>
      <c r="C166" s="4"/>
      <c r="D166" s="4"/>
      <c r="E166" s="1"/>
      <c r="F166" s="1"/>
      <c r="G166" s="1"/>
      <c r="H166" s="1"/>
      <c r="I166" s="2"/>
    </row>
    <row r="167" spans="1:9">
      <c r="A167" s="4"/>
      <c r="B167" s="4"/>
      <c r="C167" s="4"/>
      <c r="D167" s="4"/>
      <c r="E167" s="1"/>
      <c r="F167" s="1"/>
      <c r="G167" s="1"/>
      <c r="H167" s="1"/>
      <c r="I167" s="2"/>
    </row>
    <row r="168" spans="1:9">
      <c r="A168" s="4"/>
      <c r="B168" s="4"/>
      <c r="C168" s="4"/>
      <c r="D168" s="4"/>
      <c r="E168" s="1"/>
      <c r="F168" s="1"/>
      <c r="G168" s="1"/>
      <c r="H168" s="1"/>
      <c r="I168" s="2"/>
    </row>
    <row r="169" spans="1:9">
      <c r="A169" s="4"/>
      <c r="B169" s="4"/>
      <c r="C169" s="4"/>
      <c r="D169" s="4"/>
      <c r="E169" s="1"/>
      <c r="F169" s="1"/>
      <c r="G169" s="1"/>
      <c r="H169" s="1"/>
      <c r="I169" s="2"/>
    </row>
    <row r="170" spans="1:9">
      <c r="A170" s="4"/>
      <c r="B170" s="4"/>
      <c r="C170" s="4"/>
      <c r="D170" s="4"/>
      <c r="E170" s="1"/>
      <c r="F170" s="1"/>
      <c r="G170" s="1"/>
      <c r="H170" s="1"/>
      <c r="I170" s="2"/>
    </row>
    <row r="171" spans="1:9">
      <c r="A171" s="4"/>
      <c r="B171" s="4"/>
      <c r="C171" s="4"/>
      <c r="D171" s="4"/>
      <c r="E171" s="1"/>
      <c r="F171" s="1"/>
      <c r="G171" s="1"/>
      <c r="H171" s="1"/>
      <c r="I171" s="2"/>
    </row>
    <row r="172" spans="1:9">
      <c r="A172" s="4"/>
      <c r="B172" s="4"/>
      <c r="C172" s="4"/>
      <c r="D172" s="4"/>
      <c r="E172" s="1"/>
      <c r="F172" s="1"/>
      <c r="G172" s="1"/>
      <c r="H172" s="1"/>
      <c r="I172" s="2"/>
    </row>
    <row r="173" spans="1:9">
      <c r="A173" s="4"/>
      <c r="B173" s="4"/>
      <c r="C173" s="4"/>
      <c r="D173" s="4"/>
      <c r="E173" s="1"/>
      <c r="F173" s="1"/>
      <c r="G173" s="1"/>
      <c r="H173" s="1"/>
      <c r="I173" s="2"/>
    </row>
    <row r="174" spans="1:9">
      <c r="A174" s="4"/>
      <c r="B174" s="4"/>
      <c r="C174" s="4"/>
      <c r="D174" s="4"/>
      <c r="E174" s="1"/>
      <c r="F174" s="1"/>
      <c r="G174" s="1"/>
      <c r="H174" s="1"/>
      <c r="I174" s="2"/>
    </row>
    <row r="175" spans="1:9">
      <c r="A175" s="4"/>
      <c r="B175" s="4"/>
      <c r="C175" s="4"/>
      <c r="D175" s="4"/>
      <c r="E175" s="1"/>
      <c r="F175" s="1"/>
      <c r="G175" s="1"/>
      <c r="H175" s="1"/>
      <c r="I175" s="2"/>
    </row>
    <row r="176" spans="1:9">
      <c r="A176" s="4"/>
      <c r="B176" s="4"/>
      <c r="C176" s="4"/>
      <c r="D176" s="4"/>
      <c r="E176" s="1"/>
      <c r="F176" s="1"/>
      <c r="G176" s="1"/>
      <c r="H176" s="1"/>
      <c r="I176" s="2"/>
    </row>
    <row r="177" spans="1:9">
      <c r="A177" s="4"/>
      <c r="B177" s="4"/>
      <c r="C177" s="4"/>
      <c r="D177" s="4"/>
      <c r="E177" s="1"/>
      <c r="F177" s="1"/>
      <c r="G177" s="1"/>
      <c r="H177" s="1"/>
      <c r="I177" s="2"/>
    </row>
    <row r="178" spans="1:9">
      <c r="A178" s="4"/>
      <c r="B178" s="4"/>
      <c r="C178" s="4"/>
      <c r="D178" s="4"/>
      <c r="E178" s="1"/>
      <c r="F178" s="1"/>
      <c r="G178" s="1"/>
      <c r="H178" s="1"/>
      <c r="I178" s="2"/>
    </row>
    <row r="179" spans="1:9">
      <c r="A179" s="4"/>
      <c r="B179" s="4"/>
      <c r="C179" s="4"/>
      <c r="D179" s="4"/>
      <c r="E179" s="1"/>
      <c r="F179" s="1"/>
      <c r="G179" s="1"/>
      <c r="H179" s="1"/>
      <c r="I179" s="2"/>
    </row>
    <row r="180" spans="1:9">
      <c r="A180" s="4"/>
      <c r="B180" s="4"/>
      <c r="C180" s="4"/>
      <c r="D180" s="4"/>
      <c r="E180" s="1"/>
      <c r="F180" s="1"/>
      <c r="G180" s="1"/>
      <c r="H180" s="1"/>
      <c r="I180" s="2"/>
    </row>
    <row r="181" spans="1:9">
      <c r="A181" s="4"/>
      <c r="B181" s="4"/>
      <c r="C181" s="4"/>
      <c r="D181" s="4"/>
      <c r="E181" s="1"/>
      <c r="F181" s="1"/>
      <c r="G181" s="1"/>
      <c r="H181" s="1"/>
      <c r="I181" s="2"/>
    </row>
    <row r="182" spans="1:9">
      <c r="A182" s="4"/>
      <c r="B182" s="4"/>
      <c r="C182" s="4"/>
      <c r="D182" s="4"/>
      <c r="E182" s="1"/>
      <c r="F182" s="1"/>
      <c r="G182" s="1"/>
      <c r="H182" s="1"/>
      <c r="I182" s="2"/>
    </row>
    <row r="183" spans="1:9">
      <c r="A183" s="4"/>
      <c r="B183" s="4"/>
      <c r="C183" s="4"/>
      <c r="D183" s="4"/>
      <c r="E183" s="1"/>
      <c r="F183" s="1"/>
      <c r="G183" s="1"/>
      <c r="H183" s="1"/>
      <c r="I183" s="2"/>
    </row>
    <row r="184" spans="1:9">
      <c r="A184" s="4"/>
      <c r="B184" s="4"/>
      <c r="C184" s="4"/>
      <c r="D184" s="4"/>
      <c r="E184" s="1"/>
      <c r="F184" s="1"/>
      <c r="G184" s="1"/>
      <c r="H184" s="1"/>
      <c r="I184" s="2"/>
    </row>
    <row r="185" spans="1:9">
      <c r="A185" s="4"/>
      <c r="B185" s="4"/>
      <c r="C185" s="4"/>
      <c r="D185" s="4"/>
      <c r="E185" s="1"/>
      <c r="F185" s="1"/>
      <c r="G185" s="1"/>
      <c r="H185" s="1"/>
      <c r="I185" s="2"/>
    </row>
    <row r="186" spans="1:9">
      <c r="A186" s="4"/>
      <c r="B186" s="4"/>
      <c r="C186" s="4"/>
      <c r="D186" s="4"/>
      <c r="E186" s="1"/>
      <c r="F186" s="1"/>
      <c r="G186" s="1"/>
      <c r="H186" s="1"/>
      <c r="I186" s="2"/>
    </row>
    <row r="187" spans="1:9">
      <c r="A187" s="4"/>
      <c r="B187" s="4"/>
      <c r="C187" s="4"/>
      <c r="D187" s="4"/>
      <c r="E187" s="1"/>
      <c r="F187" s="1"/>
      <c r="G187" s="1"/>
      <c r="H187" s="1"/>
      <c r="I187" s="2"/>
    </row>
    <row r="188" spans="1:9">
      <c r="A188" s="4"/>
      <c r="B188" s="4"/>
      <c r="C188" s="4"/>
      <c r="D188" s="4"/>
      <c r="E188" s="1"/>
      <c r="F188" s="1"/>
      <c r="G188" s="1"/>
      <c r="H188" s="1"/>
      <c r="I188" s="2"/>
    </row>
    <row r="189" spans="1:9">
      <c r="A189" s="4"/>
      <c r="B189" s="4"/>
      <c r="C189" s="4"/>
      <c r="D189" s="4"/>
      <c r="E189" s="1"/>
      <c r="F189" s="1"/>
      <c r="G189" s="1"/>
      <c r="H189" s="1"/>
      <c r="I189" s="2"/>
    </row>
    <row r="190" spans="1:9">
      <c r="A190" s="4"/>
      <c r="B190" s="4"/>
      <c r="C190" s="4"/>
      <c r="D190" s="4"/>
      <c r="E190" s="1"/>
      <c r="F190" s="1"/>
      <c r="G190" s="1"/>
      <c r="H190" s="1"/>
      <c r="I190" s="2"/>
    </row>
    <row r="191" spans="1:9">
      <c r="A191" s="4"/>
      <c r="B191" s="4"/>
      <c r="C191" s="4"/>
      <c r="D191" s="4"/>
      <c r="E191" s="1"/>
      <c r="F191" s="1"/>
      <c r="G191" s="1"/>
      <c r="H191" s="1"/>
      <c r="I191" s="2"/>
    </row>
    <row r="192" spans="1:9">
      <c r="A192" s="4"/>
      <c r="B192" s="4"/>
      <c r="C192" s="4"/>
      <c r="D192" s="4"/>
      <c r="E192" s="1"/>
      <c r="F192" s="1"/>
      <c r="G192" s="1"/>
      <c r="H192" s="1"/>
      <c r="I192" s="2"/>
    </row>
    <row r="193" spans="1:9">
      <c r="A193" s="4"/>
      <c r="B193" s="4"/>
      <c r="C193" s="4"/>
      <c r="D193" s="4"/>
      <c r="E193" s="1"/>
      <c r="F193" s="1"/>
      <c r="G193" s="1"/>
      <c r="H193" s="1"/>
      <c r="I193" s="2"/>
    </row>
    <row r="194" spans="1:9">
      <c r="A194" s="4"/>
      <c r="B194" s="4"/>
      <c r="C194" s="4"/>
      <c r="D194" s="4"/>
      <c r="E194" s="1"/>
      <c r="F194" s="1"/>
      <c r="G194" s="1"/>
      <c r="H194" s="1"/>
      <c r="I194" s="2"/>
    </row>
    <row r="195" spans="1:9">
      <c r="A195" s="4"/>
      <c r="B195" s="4"/>
      <c r="C195" s="4"/>
      <c r="D195" s="4"/>
      <c r="E195" s="1"/>
      <c r="F195" s="1"/>
      <c r="G195" s="1"/>
      <c r="H195" s="1"/>
      <c r="I195" s="2"/>
    </row>
    <row r="196" spans="1:9">
      <c r="A196" s="4"/>
      <c r="B196" s="4"/>
      <c r="C196" s="4"/>
      <c r="D196" s="4"/>
      <c r="E196" s="1"/>
      <c r="F196" s="1"/>
      <c r="G196" s="1"/>
      <c r="H196" s="1"/>
      <c r="I196" s="2"/>
    </row>
    <row r="197" spans="1:9">
      <c r="A197" s="4"/>
      <c r="B197" s="4"/>
      <c r="C197" s="4"/>
      <c r="D197" s="4"/>
      <c r="E197" s="1"/>
      <c r="F197" s="1"/>
      <c r="G197" s="1"/>
      <c r="H197" s="1"/>
      <c r="I197" s="2"/>
    </row>
    <row r="198" spans="1:9">
      <c r="A198" s="4"/>
      <c r="B198" s="4"/>
      <c r="C198" s="4"/>
      <c r="D198" s="4"/>
      <c r="E198" s="1"/>
      <c r="F198" s="1"/>
      <c r="G198" s="1"/>
      <c r="H198" s="1"/>
      <c r="I198" s="2"/>
    </row>
    <row r="199" spans="1:9">
      <c r="A199" s="4"/>
      <c r="B199" s="4"/>
      <c r="C199" s="4"/>
      <c r="D199" s="4"/>
      <c r="E199" s="1"/>
      <c r="F199" s="1"/>
      <c r="G199" s="1"/>
      <c r="H199" s="1"/>
      <c r="I199" s="2"/>
    </row>
    <row r="200" spans="1:9">
      <c r="A200" s="4"/>
      <c r="B200" s="4"/>
      <c r="C200" s="4"/>
      <c r="D200" s="4"/>
      <c r="E200" s="1"/>
      <c r="F200" s="1"/>
      <c r="G200" s="1"/>
      <c r="H200" s="1"/>
      <c r="I200" s="2"/>
    </row>
    <row r="201" spans="1:9">
      <c r="A201" s="4"/>
      <c r="B201" s="4"/>
      <c r="C201" s="4"/>
      <c r="D201" s="4"/>
      <c r="E201" s="1"/>
      <c r="F201" s="1"/>
      <c r="G201" s="1"/>
      <c r="H201" s="1"/>
      <c r="I201" s="2"/>
    </row>
    <row r="202" spans="1:9">
      <c r="E202" s="1"/>
      <c r="F202" s="1"/>
      <c r="G202" s="1"/>
      <c r="H202" s="1"/>
      <c r="I202" s="2"/>
    </row>
    <row r="203" spans="1:9">
      <c r="E203" s="1"/>
      <c r="F203" s="1"/>
      <c r="G203" s="1"/>
      <c r="H203" s="1"/>
      <c r="I203" s="2"/>
    </row>
    <row r="204" spans="1:9">
      <c r="E204" s="1"/>
      <c r="F204" s="1"/>
      <c r="G204" s="1"/>
      <c r="H204" s="1"/>
      <c r="I204" s="2"/>
    </row>
    <row r="205" spans="1:9">
      <c r="E205" s="1"/>
      <c r="F205" s="1"/>
      <c r="G205" s="1"/>
      <c r="H205" s="1"/>
      <c r="I205" s="2"/>
    </row>
    <row r="206" spans="1:9">
      <c r="E206" s="1"/>
      <c r="F206" s="1"/>
      <c r="G206" s="1"/>
      <c r="H206" s="1"/>
      <c r="I206" s="2"/>
    </row>
    <row r="207" spans="1:9">
      <c r="E207" s="1"/>
      <c r="F207" s="1"/>
      <c r="G207" s="1"/>
      <c r="H207" s="1"/>
      <c r="I207" s="2"/>
    </row>
    <row r="208" spans="1:9">
      <c r="E208" s="1"/>
      <c r="F208" s="1"/>
      <c r="G208" s="1"/>
      <c r="H208" s="1"/>
      <c r="I208" s="2"/>
    </row>
    <row r="209" spans="5:9">
      <c r="E209" s="1"/>
      <c r="F209" s="1"/>
      <c r="G209" s="1"/>
      <c r="H209" s="1"/>
      <c r="I209" s="2"/>
    </row>
    <row r="210" spans="5:9">
      <c r="E210" s="1"/>
      <c r="F210" s="1"/>
      <c r="G210" s="1"/>
      <c r="H210" s="1"/>
      <c r="I210" s="2"/>
    </row>
    <row r="211" spans="5:9">
      <c r="E211" s="1"/>
      <c r="F211" s="1"/>
      <c r="G211" s="1"/>
      <c r="H211" s="1"/>
      <c r="I211" s="2"/>
    </row>
    <row r="212" spans="5:9">
      <c r="E212" s="1"/>
      <c r="F212" s="1"/>
      <c r="G212" s="1"/>
      <c r="H212" s="1"/>
      <c r="I212" s="2"/>
    </row>
    <row r="213" spans="5:9">
      <c r="E213" s="1"/>
      <c r="F213" s="1"/>
      <c r="G213" s="1"/>
      <c r="H213" s="1"/>
      <c r="I213" s="2"/>
    </row>
    <row r="214" spans="5:9">
      <c r="E214" s="1"/>
      <c r="F214" s="1"/>
      <c r="G214" s="1"/>
      <c r="H214" s="1"/>
      <c r="I214" s="2"/>
    </row>
    <row r="215" spans="5:9">
      <c r="E215" s="1"/>
      <c r="F215" s="1"/>
      <c r="G215" s="1"/>
      <c r="H215" s="1"/>
      <c r="I215" s="2"/>
    </row>
    <row r="216" spans="5:9">
      <c r="E216" s="1"/>
      <c r="F216" s="1"/>
      <c r="G216" s="1"/>
      <c r="H216" s="1"/>
      <c r="I216" s="2"/>
    </row>
    <row r="217" spans="5:9">
      <c r="E217" s="1"/>
      <c r="F217" s="1"/>
      <c r="G217" s="1"/>
      <c r="H217" s="1"/>
      <c r="I217" s="2"/>
    </row>
    <row r="218" spans="5:9">
      <c r="E218" s="1"/>
      <c r="F218" s="1"/>
      <c r="G218" s="1"/>
      <c r="H218" s="1"/>
      <c r="I218" s="2"/>
    </row>
    <row r="219" spans="5:9">
      <c r="E219" s="1"/>
      <c r="F219" s="1"/>
      <c r="G219" s="1"/>
      <c r="H219" s="1"/>
      <c r="I219" s="2"/>
    </row>
    <row r="220" spans="5:9">
      <c r="E220" s="1"/>
      <c r="F220" s="1"/>
      <c r="G220" s="1"/>
      <c r="H220" s="1"/>
      <c r="I220" s="2"/>
    </row>
    <row r="221" spans="5:9">
      <c r="E221" s="1"/>
      <c r="F221" s="1"/>
      <c r="G221" s="1"/>
      <c r="H221" s="1"/>
      <c r="I221" s="2"/>
    </row>
    <row r="222" spans="5:9">
      <c r="E222" s="1"/>
      <c r="F222" s="1"/>
      <c r="G222" s="1"/>
      <c r="H222" s="1"/>
      <c r="I222" s="2"/>
    </row>
    <row r="223" spans="5:9">
      <c r="E223" s="1"/>
      <c r="F223" s="1"/>
      <c r="G223" s="1"/>
      <c r="H223" s="1"/>
      <c r="I223" s="2"/>
    </row>
    <row r="224" spans="5:9">
      <c r="E224" s="1"/>
      <c r="F224" s="1"/>
      <c r="G224" s="1"/>
      <c r="H224" s="1"/>
      <c r="I224" s="2"/>
    </row>
    <row r="225" spans="5:9">
      <c r="E225" s="1"/>
      <c r="F225" s="1"/>
      <c r="G225" s="1"/>
      <c r="H225" s="1"/>
      <c r="I225" s="2"/>
    </row>
    <row r="226" spans="5:9">
      <c r="E226" s="1"/>
      <c r="F226" s="1"/>
      <c r="G226" s="1"/>
      <c r="H226" s="1"/>
      <c r="I226" s="2"/>
    </row>
    <row r="227" spans="5:9">
      <c r="E227" s="1"/>
      <c r="F227" s="1"/>
      <c r="G227" s="1"/>
      <c r="H227" s="1"/>
      <c r="I227" s="2"/>
    </row>
    <row r="228" spans="5:9">
      <c r="E228" s="1"/>
      <c r="F228" s="1"/>
      <c r="G228" s="1"/>
      <c r="H228" s="1"/>
      <c r="I228" s="2"/>
    </row>
    <row r="229" spans="5:9">
      <c r="E229" s="1"/>
      <c r="F229" s="1"/>
      <c r="G229" s="1"/>
      <c r="H229" s="1"/>
      <c r="I229" s="2"/>
    </row>
    <row r="230" spans="5:9">
      <c r="E230" s="1"/>
      <c r="F230" s="1"/>
      <c r="G230" s="1"/>
      <c r="H230" s="1"/>
      <c r="I230" s="2"/>
    </row>
    <row r="231" spans="5:9">
      <c r="E231" s="1"/>
      <c r="F231" s="1"/>
      <c r="G231" s="1"/>
      <c r="H231" s="1"/>
      <c r="I231" s="2"/>
    </row>
    <row r="232" spans="5:9">
      <c r="E232" s="1"/>
      <c r="F232" s="1"/>
      <c r="G232" s="1"/>
      <c r="H232" s="1"/>
      <c r="I232" s="2"/>
    </row>
    <row r="233" spans="5:9">
      <c r="E233" s="1"/>
      <c r="F233" s="1"/>
      <c r="G233" s="1"/>
      <c r="H233" s="1"/>
      <c r="I233" s="2"/>
    </row>
    <row r="234" spans="5:9">
      <c r="E234" s="1"/>
      <c r="F234" s="1"/>
      <c r="G234" s="1"/>
      <c r="H234" s="1"/>
      <c r="I234" s="2"/>
    </row>
    <row r="235" spans="5:9">
      <c r="E235" s="1"/>
      <c r="F235" s="1"/>
      <c r="G235" s="1"/>
      <c r="H235" s="1"/>
      <c r="I235" s="2"/>
    </row>
    <row r="236" spans="5:9">
      <c r="E236" s="1"/>
      <c r="F236" s="1"/>
      <c r="G236" s="1"/>
      <c r="H236" s="1"/>
      <c r="I236" s="2"/>
    </row>
    <row r="237" spans="5:9">
      <c r="E237" s="1"/>
      <c r="F237" s="1"/>
      <c r="G237" s="1"/>
      <c r="H237" s="1"/>
      <c r="I237" s="2"/>
    </row>
    <row r="238" spans="5:9">
      <c r="E238" s="1"/>
      <c r="F238" s="1"/>
      <c r="G238" s="1"/>
      <c r="H238" s="1"/>
      <c r="I238" s="2"/>
    </row>
    <row r="239" spans="5:9">
      <c r="E239" s="1"/>
      <c r="F239" s="1"/>
      <c r="G239" s="1"/>
      <c r="H239" s="1"/>
      <c r="I239" s="2"/>
    </row>
    <row r="240" spans="5:9">
      <c r="E240" s="1"/>
      <c r="F240" s="1"/>
      <c r="G240" s="1"/>
      <c r="H240" s="1"/>
      <c r="I240" s="2"/>
    </row>
    <row r="241" spans="5:9">
      <c r="E241" s="1"/>
      <c r="F241" s="1"/>
      <c r="G241" s="1"/>
      <c r="H241" s="1"/>
      <c r="I241" s="2"/>
    </row>
    <row r="242" spans="5:9">
      <c r="E242" s="1"/>
      <c r="F242" s="1"/>
      <c r="G242" s="1"/>
      <c r="H242" s="1"/>
      <c r="I242" s="2"/>
    </row>
    <row r="243" spans="5:9">
      <c r="E243" s="1"/>
      <c r="F243" s="1"/>
      <c r="G243" s="1"/>
      <c r="H243" s="1"/>
      <c r="I243" s="2"/>
    </row>
    <row r="244" spans="5:9">
      <c r="E244" s="1"/>
      <c r="F244" s="1"/>
      <c r="G244" s="1"/>
      <c r="H244" s="1"/>
      <c r="I244" s="2"/>
    </row>
    <row r="245" spans="5:9">
      <c r="E245" s="1"/>
      <c r="F245" s="1"/>
      <c r="G245" s="1"/>
      <c r="H245" s="1"/>
      <c r="I245" s="2"/>
    </row>
    <row r="246" spans="5:9">
      <c r="E246" s="1"/>
      <c r="F246" s="1"/>
      <c r="G246" s="1"/>
      <c r="H246" s="1"/>
      <c r="I246" s="2"/>
    </row>
    <row r="247" spans="5:9">
      <c r="E247" s="1"/>
      <c r="F247" s="1"/>
      <c r="G247" s="1"/>
      <c r="H247" s="1"/>
      <c r="I247" s="2"/>
    </row>
    <row r="248" spans="5:9">
      <c r="E248" s="1"/>
      <c r="F248" s="1"/>
      <c r="G248" s="1"/>
      <c r="H248" s="1"/>
      <c r="I248" s="2"/>
    </row>
    <row r="249" spans="5:9">
      <c r="E249" s="1"/>
      <c r="F249" s="1"/>
      <c r="G249" s="1"/>
      <c r="H249" s="1"/>
      <c r="I249" s="2"/>
    </row>
    <row r="250" spans="5:9">
      <c r="E250" s="1"/>
      <c r="F250" s="1"/>
      <c r="G250" s="1"/>
      <c r="H250" s="1"/>
      <c r="I250" s="2"/>
    </row>
    <row r="251" spans="5:9">
      <c r="E251" s="1"/>
      <c r="F251" s="1"/>
      <c r="G251" s="1"/>
      <c r="H251" s="1"/>
      <c r="I251" s="2"/>
    </row>
    <row r="252" spans="5:9">
      <c r="E252" s="1"/>
      <c r="F252" s="1"/>
      <c r="G252" s="1"/>
      <c r="H252" s="1"/>
      <c r="I252" s="2"/>
    </row>
  </sheetData>
  <mergeCells count="3">
    <mergeCell ref="A40:I42"/>
    <mergeCell ref="E5:E6"/>
    <mergeCell ref="G5:G6"/>
  </mergeCells>
  <phoneticPr fontId="15" type="noConversion"/>
  <pageMargins left="0.75" right="0.5" top="0.75" bottom="0.5" header="0.5" footer="0.5"/>
  <pageSetup scale="87" orientation="portrait" r:id="rId1"/>
  <headerFooter alignWithMargins="0"/>
  <colBreaks count="1" manualBreakCount="1">
    <brk id="9" max="50"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45"/>
  <sheetViews>
    <sheetView zoomScaleNormal="100" workbookViewId="0">
      <selection activeCell="C2" sqref="C1:C2"/>
    </sheetView>
  </sheetViews>
  <sheetFormatPr defaultColWidth="16.6328125" defaultRowHeight="12.5"/>
  <cols>
    <col min="1" max="5" width="2.6328125" customWidth="1"/>
    <col min="6" max="6" width="35.08984375" customWidth="1"/>
    <col min="7" max="7" width="17.08984375" customWidth="1"/>
    <col min="8" max="8" width="1.90625" customWidth="1"/>
    <col min="9" max="9" width="17.08984375" customWidth="1"/>
    <col min="10" max="10" width="1.90625" customWidth="1"/>
    <col min="11" max="11" width="15.54296875" customWidth="1"/>
  </cols>
  <sheetData>
    <row r="1" spans="1:11" s="41" customFormat="1" ht="20.25" customHeight="1">
      <c r="A1" s="65" t="str">
        <f>'Exhibit C-1'!A1</f>
        <v>Name of University Foundation(s)</v>
      </c>
      <c r="B1" s="182"/>
      <c r="C1" s="182"/>
      <c r="D1" s="182"/>
      <c r="E1" s="182"/>
      <c r="F1" s="176"/>
      <c r="G1" s="176"/>
      <c r="H1" s="177"/>
      <c r="I1" s="177"/>
      <c r="J1" s="177"/>
      <c r="K1" s="177" t="s">
        <v>1</v>
      </c>
    </row>
    <row r="2" spans="1:11" s="41" customFormat="1" ht="20.25" customHeight="1">
      <c r="A2" s="65" t="s">
        <v>251</v>
      </c>
      <c r="B2" s="182"/>
      <c r="C2" s="182"/>
      <c r="D2" s="182"/>
      <c r="E2" s="182"/>
      <c r="F2" s="176"/>
      <c r="G2" s="176"/>
      <c r="H2" s="177"/>
      <c r="I2" s="177"/>
      <c r="J2" s="177"/>
      <c r="K2" s="177"/>
    </row>
    <row r="3" spans="1:11" s="41" customFormat="1" ht="20.25" customHeight="1" thickBot="1">
      <c r="A3" s="73" t="s">
        <v>344</v>
      </c>
      <c r="B3" s="183"/>
      <c r="C3" s="183"/>
      <c r="D3" s="183"/>
      <c r="E3" s="183"/>
      <c r="F3" s="178"/>
      <c r="G3" s="178"/>
      <c r="H3" s="179"/>
      <c r="I3" s="179"/>
      <c r="J3" s="179"/>
      <c r="K3" s="158" t="s">
        <v>252</v>
      </c>
    </row>
    <row r="4" spans="1:11" s="41" customFormat="1" ht="20.149999999999999" customHeight="1">
      <c r="B4" s="180"/>
      <c r="C4" s="180"/>
      <c r="D4" s="180"/>
      <c r="E4" s="180"/>
      <c r="K4" s="150"/>
    </row>
    <row r="5" spans="1:11" s="297" customFormat="1" ht="15.5">
      <c r="G5" s="312" t="s">
        <v>235</v>
      </c>
      <c r="I5" s="312" t="s">
        <v>236</v>
      </c>
      <c r="K5" s="300"/>
    </row>
    <row r="6" spans="1:11" s="297" customFormat="1" ht="15.5">
      <c r="G6" s="313"/>
      <c r="H6" s="151"/>
      <c r="I6" s="313"/>
      <c r="K6" s="302" t="s">
        <v>237</v>
      </c>
    </row>
    <row r="7" spans="1:11" s="155" customFormat="1" ht="15.5">
      <c r="A7" s="42" t="s">
        <v>253</v>
      </c>
      <c r="B7" s="181"/>
      <c r="C7" s="181"/>
      <c r="D7" s="181"/>
      <c r="E7" s="181"/>
      <c r="F7" s="181"/>
      <c r="K7" s="154"/>
    </row>
    <row r="8" spans="1:11" s="51" customFormat="1" ht="12.75" customHeight="1">
      <c r="A8" s="51" t="s">
        <v>254</v>
      </c>
      <c r="G8" s="184"/>
      <c r="H8" s="184"/>
      <c r="I8" s="184"/>
      <c r="J8" s="55"/>
      <c r="K8" s="184"/>
    </row>
    <row r="9" spans="1:11" s="51" customFormat="1" ht="12.75" customHeight="1">
      <c r="B9" s="112" t="s">
        <v>238</v>
      </c>
      <c r="G9" s="77">
        <v>0</v>
      </c>
      <c r="H9" s="58"/>
      <c r="I9" s="77">
        <v>0</v>
      </c>
      <c r="K9" s="77">
        <f>G9+I9</f>
        <v>0</v>
      </c>
    </row>
    <row r="10" spans="1:11" s="51" customFormat="1" ht="12.75" customHeight="1">
      <c r="B10" s="112" t="s">
        <v>239</v>
      </c>
      <c r="G10" s="52">
        <v>0</v>
      </c>
      <c r="H10" s="58"/>
      <c r="I10" s="52">
        <v>0</v>
      </c>
      <c r="K10" s="52">
        <f>G10+I10</f>
        <v>0</v>
      </c>
    </row>
    <row r="11" spans="1:11" s="51" customFormat="1" ht="12.75" customHeight="1">
      <c r="B11" s="112" t="s">
        <v>240</v>
      </c>
      <c r="G11" s="52">
        <v>0</v>
      </c>
      <c r="H11" s="58"/>
      <c r="I11" s="52">
        <v>0</v>
      </c>
      <c r="K11" s="52">
        <f>G11+I11</f>
        <v>0</v>
      </c>
    </row>
    <row r="12" spans="1:11" s="51" customFormat="1" ht="12.75" customHeight="1">
      <c r="B12" s="112" t="s">
        <v>241</v>
      </c>
      <c r="G12" s="185">
        <v>0</v>
      </c>
      <c r="H12" s="58"/>
      <c r="I12" s="185">
        <v>0</v>
      </c>
      <c r="K12" s="185">
        <f>G12+I12</f>
        <v>0</v>
      </c>
    </row>
    <row r="13" spans="1:11" s="79" customFormat="1" ht="9.75" customHeight="1">
      <c r="G13" s="162"/>
      <c r="H13" s="162"/>
      <c r="I13" s="162"/>
      <c r="K13" s="162"/>
    </row>
    <row r="14" spans="1:11" s="51" customFormat="1" ht="12.75" customHeight="1">
      <c r="C14" s="51" t="s">
        <v>255</v>
      </c>
      <c r="G14" s="185">
        <f>SUM(G9:G12)</f>
        <v>0</v>
      </c>
      <c r="H14" s="58"/>
      <c r="I14" s="185">
        <f>SUM(I9:I12)</f>
        <v>0</v>
      </c>
      <c r="K14" s="185">
        <f>SUM(K9:K12)</f>
        <v>0</v>
      </c>
    </row>
    <row r="15" spans="1:11" s="79" customFormat="1" ht="9.75" customHeight="1">
      <c r="G15" s="162"/>
      <c r="H15" s="162"/>
      <c r="I15" s="162"/>
      <c r="K15" s="162"/>
    </row>
    <row r="16" spans="1:11" s="51" customFormat="1" ht="12.75" customHeight="1">
      <c r="A16" s="51" t="s">
        <v>256</v>
      </c>
      <c r="G16" s="58"/>
      <c r="H16" s="58"/>
      <c r="I16" s="58"/>
      <c r="K16" s="58"/>
    </row>
    <row r="17" spans="1:11" s="51" customFormat="1" ht="12.75" customHeight="1">
      <c r="B17" s="112" t="s">
        <v>238</v>
      </c>
      <c r="G17" s="52">
        <v>0</v>
      </c>
      <c r="H17" s="58"/>
      <c r="I17" s="52">
        <v>0</v>
      </c>
      <c r="K17" s="52">
        <f>G17+I17</f>
        <v>0</v>
      </c>
    </row>
    <row r="18" spans="1:11" s="51" customFormat="1" ht="12.75" customHeight="1">
      <c r="B18" s="112" t="s">
        <v>239</v>
      </c>
      <c r="G18" s="52">
        <v>0</v>
      </c>
      <c r="H18" s="58"/>
      <c r="I18" s="52">
        <v>0</v>
      </c>
      <c r="K18" s="52">
        <f>G18+I18</f>
        <v>0</v>
      </c>
    </row>
    <row r="19" spans="1:11" s="51" customFormat="1" ht="12.75" customHeight="1">
      <c r="B19" s="112" t="s">
        <v>241</v>
      </c>
      <c r="G19" s="185">
        <v>0</v>
      </c>
      <c r="H19" s="58"/>
      <c r="I19" s="185">
        <v>0</v>
      </c>
      <c r="K19" s="185">
        <f>G19+I19</f>
        <v>0</v>
      </c>
    </row>
    <row r="20" spans="1:11" s="79" customFormat="1" ht="9.75" customHeight="1">
      <c r="G20" s="162"/>
      <c r="H20" s="162"/>
      <c r="I20" s="162"/>
      <c r="K20" s="162"/>
    </row>
    <row r="21" spans="1:11" s="51" customFormat="1" ht="12.75" customHeight="1">
      <c r="C21" s="51" t="s">
        <v>257</v>
      </c>
      <c r="G21" s="185">
        <f>SUM(G17:G19)</f>
        <v>0</v>
      </c>
      <c r="H21" s="58"/>
      <c r="I21" s="185">
        <f>SUM(I17:I19)</f>
        <v>0</v>
      </c>
      <c r="K21" s="185">
        <f>SUM(K17:K19)</f>
        <v>0</v>
      </c>
    </row>
    <row r="22" spans="1:11" s="79" customFormat="1" ht="9.75" customHeight="1">
      <c r="G22" s="162"/>
      <c r="H22" s="162"/>
      <c r="I22" s="162"/>
      <c r="K22" s="162"/>
    </row>
    <row r="23" spans="1:11" s="51" customFormat="1" ht="12.75" customHeight="1">
      <c r="D23" s="51" t="s">
        <v>258</v>
      </c>
      <c r="G23" s="185">
        <f>+G14+G21</f>
        <v>0</v>
      </c>
      <c r="H23" s="58"/>
      <c r="I23" s="185">
        <f>+I14+I21</f>
        <v>0</v>
      </c>
      <c r="K23" s="185">
        <f>+K14+K21</f>
        <v>0</v>
      </c>
    </row>
    <row r="24" spans="1:11" s="79" customFormat="1" ht="9.75" customHeight="1">
      <c r="G24" s="162"/>
      <c r="H24" s="162"/>
      <c r="I24" s="162"/>
      <c r="K24" s="162"/>
    </row>
    <row r="25" spans="1:11" s="9" customFormat="1" ht="15.5">
      <c r="A25" s="42" t="s">
        <v>259</v>
      </c>
      <c r="G25" s="12"/>
      <c r="H25" s="12"/>
      <c r="I25" s="12"/>
      <c r="K25" s="12"/>
    </row>
    <row r="26" spans="1:11" s="51" customFormat="1" ht="12.75" customHeight="1">
      <c r="A26" s="51" t="s">
        <v>260</v>
      </c>
      <c r="G26" s="58"/>
      <c r="H26" s="58"/>
      <c r="I26" s="58"/>
      <c r="K26" s="58"/>
    </row>
    <row r="27" spans="1:11" s="51" customFormat="1" ht="12.75" customHeight="1">
      <c r="B27" s="112" t="s">
        <v>238</v>
      </c>
      <c r="G27" s="52">
        <v>0</v>
      </c>
      <c r="H27" s="58"/>
      <c r="I27" s="52">
        <v>0</v>
      </c>
      <c r="K27" s="52">
        <f>G27+I27</f>
        <v>0</v>
      </c>
    </row>
    <row r="28" spans="1:11" s="51" customFormat="1" ht="12.75" customHeight="1">
      <c r="B28" s="112" t="s">
        <v>239</v>
      </c>
      <c r="G28" s="52">
        <v>0</v>
      </c>
      <c r="H28" s="58"/>
      <c r="I28" s="52">
        <v>0</v>
      </c>
      <c r="K28" s="52">
        <f>G28+I28</f>
        <v>0</v>
      </c>
    </row>
    <row r="29" spans="1:11" s="51" customFormat="1" ht="12.75" customHeight="1">
      <c r="B29" s="112" t="s">
        <v>240</v>
      </c>
      <c r="G29" s="52">
        <v>0</v>
      </c>
      <c r="H29" s="58"/>
      <c r="I29" s="52">
        <v>0</v>
      </c>
      <c r="K29" s="52">
        <f>G29+I29</f>
        <v>0</v>
      </c>
    </row>
    <row r="30" spans="1:11" s="51" customFormat="1" ht="12.75" customHeight="1">
      <c r="B30" s="112" t="s">
        <v>241</v>
      </c>
      <c r="G30" s="185">
        <v>0</v>
      </c>
      <c r="H30" s="58"/>
      <c r="I30" s="185">
        <v>0</v>
      </c>
      <c r="K30" s="185">
        <f>G30+I30</f>
        <v>0</v>
      </c>
    </row>
    <row r="31" spans="1:11" s="79" customFormat="1" ht="9.75" customHeight="1">
      <c r="G31" s="162"/>
      <c r="H31" s="162"/>
      <c r="I31" s="162"/>
      <c r="K31" s="162"/>
    </row>
    <row r="32" spans="1:11" s="51" customFormat="1" ht="12.75" customHeight="1">
      <c r="C32" s="51" t="s">
        <v>261</v>
      </c>
      <c r="G32" s="185">
        <f>SUM(G27:G30)</f>
        <v>0</v>
      </c>
      <c r="H32" s="58"/>
      <c r="I32" s="185">
        <f>SUM(I27:I30)</f>
        <v>0</v>
      </c>
      <c r="K32" s="185">
        <f>SUM(K27:K30)</f>
        <v>0</v>
      </c>
    </row>
    <row r="33" spans="1:11" s="79" customFormat="1" ht="9.75" customHeight="1">
      <c r="G33" s="162"/>
      <c r="H33" s="162"/>
      <c r="I33" s="162"/>
      <c r="K33" s="162"/>
    </row>
    <row r="34" spans="1:11" s="51" customFormat="1" ht="12.75" customHeight="1">
      <c r="A34" s="51" t="s">
        <v>262</v>
      </c>
    </row>
    <row r="35" spans="1:11" s="51" customFormat="1" ht="12.75" customHeight="1">
      <c r="B35" s="112" t="s">
        <v>238</v>
      </c>
      <c r="G35" s="52">
        <v>0</v>
      </c>
      <c r="H35" s="58"/>
      <c r="I35" s="52">
        <v>0</v>
      </c>
      <c r="K35" s="52">
        <f>G35+I35</f>
        <v>0</v>
      </c>
    </row>
    <row r="36" spans="1:11" s="51" customFormat="1" ht="12.75" customHeight="1">
      <c r="B36" s="112" t="s">
        <v>239</v>
      </c>
      <c r="G36" s="52">
        <v>0</v>
      </c>
      <c r="H36" s="58"/>
      <c r="I36" s="52">
        <v>0</v>
      </c>
      <c r="K36" s="52">
        <f>G36+I36</f>
        <v>0</v>
      </c>
    </row>
    <row r="37" spans="1:11" s="51" customFormat="1" ht="12.75" customHeight="1">
      <c r="B37" s="112" t="s">
        <v>241</v>
      </c>
      <c r="G37" s="185">
        <v>0</v>
      </c>
      <c r="H37" s="58"/>
      <c r="I37" s="185">
        <v>0</v>
      </c>
      <c r="K37" s="185">
        <f>G37+I37</f>
        <v>0</v>
      </c>
    </row>
    <row r="38" spans="1:11" s="51" customFormat="1" ht="9.75" customHeight="1">
      <c r="B38" s="112"/>
      <c r="G38" s="58"/>
      <c r="H38" s="58"/>
      <c r="I38" s="58"/>
      <c r="K38" s="58"/>
    </row>
    <row r="39" spans="1:11" s="79" customFormat="1" ht="12.75" customHeight="1">
      <c r="C39" s="51" t="s">
        <v>263</v>
      </c>
      <c r="G39" s="166">
        <f>SUM(G35:G38)</f>
        <v>0</v>
      </c>
      <c r="H39" s="162"/>
      <c r="I39" s="166">
        <f>SUM(I35:I38)</f>
        <v>0</v>
      </c>
      <c r="K39" s="166">
        <f>SUM(K35:K38)</f>
        <v>0</v>
      </c>
    </row>
    <row r="40" spans="1:11" s="79" customFormat="1" ht="9.75" customHeight="1">
      <c r="G40" s="162"/>
      <c r="H40" s="162"/>
      <c r="I40" s="162"/>
      <c r="K40" s="162"/>
    </row>
    <row r="41" spans="1:11" s="79" customFormat="1" ht="12.75" customHeight="1">
      <c r="D41" s="51" t="s">
        <v>264</v>
      </c>
      <c r="E41" s="51"/>
      <c r="G41" s="166">
        <f>G32+G39</f>
        <v>0</v>
      </c>
      <c r="H41" s="162"/>
      <c r="I41" s="166">
        <f>I32+I39</f>
        <v>0</v>
      </c>
      <c r="K41" s="166">
        <f>K32+K39</f>
        <v>0</v>
      </c>
    </row>
    <row r="42" spans="1:11" s="79" customFormat="1" ht="9.75" customHeight="1">
      <c r="G42" s="162"/>
      <c r="H42" s="162"/>
      <c r="I42" s="162"/>
      <c r="K42" s="162"/>
    </row>
    <row r="43" spans="1:11" s="51" customFormat="1" ht="12.75" customHeight="1">
      <c r="E43" s="51" t="s">
        <v>265</v>
      </c>
      <c r="G43" s="52">
        <f>G23-G41</f>
        <v>0</v>
      </c>
      <c r="H43" s="58"/>
      <c r="I43" s="52">
        <f>I23-I41</f>
        <v>0</v>
      </c>
      <c r="K43" s="52">
        <f>K23-K41</f>
        <v>0</v>
      </c>
    </row>
    <row r="44" spans="1:11" s="79" customFormat="1" ht="9.75" customHeight="1">
      <c r="A44" s="186"/>
      <c r="G44" s="162"/>
      <c r="H44" s="162"/>
      <c r="I44" s="162"/>
      <c r="K44" s="162"/>
    </row>
    <row r="45" spans="1:11" ht="15.5">
      <c r="A45" s="42" t="s">
        <v>242</v>
      </c>
      <c r="G45" s="2"/>
      <c r="H45" s="2"/>
      <c r="I45" s="2"/>
      <c r="K45" s="2"/>
    </row>
    <row r="46" spans="1:11" s="51" customFormat="1" ht="12.75" customHeight="1">
      <c r="A46" s="51" t="s">
        <v>266</v>
      </c>
      <c r="G46" s="185">
        <v>0</v>
      </c>
      <c r="H46" s="58"/>
      <c r="I46" s="185">
        <v>0</v>
      </c>
      <c r="K46" s="185">
        <v>0</v>
      </c>
    </row>
    <row r="47" spans="1:11" s="79" customFormat="1" ht="9.75" customHeight="1">
      <c r="G47" s="162"/>
      <c r="H47" s="162"/>
      <c r="I47" s="162"/>
      <c r="K47" s="162"/>
    </row>
    <row r="48" spans="1:11" s="51" customFormat="1" ht="14.5" thickBot="1">
      <c r="A48" s="51" t="s">
        <v>267</v>
      </c>
      <c r="G48" s="187">
        <f>SUM(G46:G47)</f>
        <v>0</v>
      </c>
      <c r="H48" s="58"/>
      <c r="I48" s="187">
        <f>SUM(I46:I47)</f>
        <v>0</v>
      </c>
      <c r="K48" s="187">
        <f>SUM(K46:K47)</f>
        <v>0</v>
      </c>
    </row>
    <row r="49" spans="1:11" s="79" customFormat="1" ht="12" customHeight="1" thickTop="1">
      <c r="G49" s="162"/>
      <c r="H49" s="162"/>
      <c r="I49" s="162"/>
      <c r="K49" s="162"/>
    </row>
    <row r="50" spans="1:11" s="79" customFormat="1" ht="12" customHeight="1">
      <c r="G50" s="162"/>
      <c r="H50" s="162"/>
      <c r="I50" s="162"/>
      <c r="K50" s="162"/>
    </row>
    <row r="51" spans="1:11" s="51" customFormat="1" ht="12.75" customHeight="1">
      <c r="A51" s="51" t="s">
        <v>90</v>
      </c>
      <c r="G51" s="58"/>
      <c r="H51" s="58"/>
      <c r="I51" s="58"/>
      <c r="K51" s="58"/>
    </row>
    <row r="52" spans="1:11">
      <c r="K52" s="2"/>
    </row>
    <row r="53" spans="1:11" ht="12.75" customHeight="1">
      <c r="A53" s="311" t="s">
        <v>250</v>
      </c>
      <c r="B53" s="311"/>
      <c r="C53" s="311"/>
      <c r="D53" s="311"/>
      <c r="E53" s="311"/>
      <c r="F53" s="311"/>
      <c r="G53" s="311"/>
      <c r="H53" s="311"/>
      <c r="I53" s="311"/>
      <c r="J53" s="311"/>
      <c r="K53" s="311"/>
    </row>
    <row r="54" spans="1:11">
      <c r="A54" s="311"/>
      <c r="B54" s="311"/>
      <c r="C54" s="311"/>
      <c r="D54" s="311"/>
      <c r="E54" s="311"/>
      <c r="F54" s="311"/>
      <c r="G54" s="311"/>
      <c r="H54" s="311"/>
      <c r="I54" s="311"/>
      <c r="J54" s="311"/>
      <c r="K54" s="311"/>
    </row>
    <row r="55" spans="1:11">
      <c r="A55" s="311"/>
      <c r="B55" s="311"/>
      <c r="C55" s="311"/>
      <c r="D55" s="311"/>
      <c r="E55" s="311"/>
      <c r="F55" s="311"/>
      <c r="G55" s="311"/>
      <c r="H55" s="311"/>
      <c r="I55" s="311"/>
      <c r="J55" s="311"/>
      <c r="K55" s="311"/>
    </row>
    <row r="145" spans="4:4">
      <c r="D145" s="34"/>
    </row>
  </sheetData>
  <mergeCells count="3">
    <mergeCell ref="G5:G6"/>
    <mergeCell ref="I5:I6"/>
    <mergeCell ref="A53:K55"/>
  </mergeCells>
  <phoneticPr fontId="15" type="noConversion"/>
  <pageMargins left="0.75" right="0.5" top="0.75" bottom="0.5" header="0.5" footer="0.5"/>
  <pageSetup scale="92" orientation="portrait" r:id="rId1"/>
  <headerFooter alignWithMargins="0"/>
  <ignoredErrors>
    <ignoredError sqref="G14 I14 K14"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45"/>
  <sheetViews>
    <sheetView zoomScaleNormal="100" zoomScaleSheetLayoutView="100" workbookViewId="0">
      <selection activeCell="V17" sqref="V17"/>
    </sheetView>
  </sheetViews>
  <sheetFormatPr defaultColWidth="9.08984375" defaultRowHeight="12.5"/>
  <cols>
    <col min="1" max="1" width="2.6328125" style="13" customWidth="1"/>
    <col min="2" max="6" width="9.08984375" style="13"/>
    <col min="7" max="7" width="3" style="13" customWidth="1"/>
    <col min="8" max="8" width="13.6328125" style="13" customWidth="1"/>
    <col min="9" max="9" width="1.90625" style="13" customWidth="1"/>
    <col min="10" max="10" width="13.6328125" style="13" customWidth="1"/>
    <col min="11" max="11" width="1.90625" style="13" customWidth="1"/>
    <col min="12" max="12" width="13.6328125" style="13" customWidth="1"/>
    <col min="13" max="13" width="1.90625" style="13" customWidth="1"/>
    <col min="14" max="14" width="13.6328125" style="13" customWidth="1"/>
    <col min="15" max="15" width="1.90625" style="13" customWidth="1"/>
    <col min="16" max="16" width="13.6328125" style="13" customWidth="1"/>
    <col min="17" max="17" width="1.90625" style="13" customWidth="1"/>
    <col min="18" max="18" width="12.6328125" style="13" customWidth="1"/>
    <col min="19" max="19" width="1.90625" style="13" customWidth="1"/>
    <col min="20" max="20" width="12.6328125" style="13" customWidth="1"/>
    <col min="21" max="21" width="1.90625" style="13" customWidth="1"/>
    <col min="22" max="22" width="12.6328125" style="13" customWidth="1"/>
    <col min="23" max="23" width="1.90625" style="13" customWidth="1"/>
    <col min="24" max="24" width="12.6328125" style="13" customWidth="1"/>
    <col min="25" max="25" width="1.90625" style="13" customWidth="1"/>
    <col min="26" max="26" width="12.6328125" style="13" customWidth="1"/>
    <col min="27" max="16384" width="9.08984375" style="13"/>
  </cols>
  <sheetData>
    <row r="1" spans="1:26" s="189" customFormat="1" ht="20.25" customHeight="1">
      <c r="A1" s="188" t="str">
        <f>TextRefCopy5</f>
        <v>Name of University</v>
      </c>
    </row>
    <row r="2" spans="1:26" s="190" customFormat="1" ht="20.25" customHeight="1">
      <c r="A2" s="188" t="s">
        <v>268</v>
      </c>
      <c r="B2" s="189"/>
    </row>
    <row r="3" spans="1:26" s="190" customFormat="1" ht="20.25" customHeight="1">
      <c r="A3" s="188" t="s">
        <v>269</v>
      </c>
      <c r="B3" s="189"/>
    </row>
    <row r="4" spans="1:26" s="190" customFormat="1" ht="20.25" customHeight="1">
      <c r="A4" s="188" t="s">
        <v>270</v>
      </c>
      <c r="B4" s="189"/>
    </row>
    <row r="5" spans="1:26" s="190" customFormat="1" ht="20.25" customHeight="1" thickBot="1">
      <c r="A5" s="191" t="s">
        <v>271</v>
      </c>
      <c r="B5" s="192"/>
      <c r="C5" s="192"/>
      <c r="D5" s="192"/>
      <c r="E5" s="192"/>
      <c r="F5" s="192"/>
      <c r="G5" s="193"/>
      <c r="H5" s="193"/>
      <c r="I5" s="193"/>
      <c r="J5" s="193"/>
      <c r="K5" s="193"/>
      <c r="L5" s="193"/>
      <c r="M5" s="193"/>
      <c r="N5" s="193"/>
      <c r="O5" s="193"/>
      <c r="P5" s="194" t="s">
        <v>272</v>
      </c>
    </row>
    <row r="6" spans="1:26" ht="19.5" customHeight="1"/>
    <row r="7" spans="1:26" s="197" customFormat="1" ht="12.75" customHeight="1">
      <c r="A7" s="195" t="s">
        <v>273</v>
      </c>
      <c r="B7" s="196"/>
      <c r="G7" s="195"/>
      <c r="H7" s="198">
        <v>2025</v>
      </c>
      <c r="J7" s="198">
        <v>2024</v>
      </c>
      <c r="L7" s="198">
        <v>2023</v>
      </c>
      <c r="N7" s="198">
        <v>2022</v>
      </c>
      <c r="P7" s="198">
        <v>2021</v>
      </c>
      <c r="Z7" s="199"/>
    </row>
    <row r="8" spans="1:26" s="197" customFormat="1" ht="12.75" customHeight="1">
      <c r="B8" s="196"/>
      <c r="G8" s="199"/>
      <c r="H8" s="199"/>
      <c r="J8" s="199"/>
      <c r="K8" s="195"/>
      <c r="L8" s="199"/>
      <c r="M8" s="195"/>
      <c r="N8" s="199"/>
      <c r="O8" s="200"/>
      <c r="P8" s="199"/>
    </row>
    <row r="9" spans="1:26" s="197" customFormat="1" ht="12.75" customHeight="1">
      <c r="A9" s="197" t="s">
        <v>274</v>
      </c>
      <c r="H9" s="199"/>
      <c r="J9" s="199"/>
      <c r="K9" s="195"/>
      <c r="L9" s="199"/>
      <c r="M9" s="195"/>
      <c r="N9" s="199"/>
      <c r="O9" s="200"/>
      <c r="P9" s="199"/>
      <c r="Z9" s="201"/>
    </row>
    <row r="10" spans="1:26" s="197" customFormat="1" ht="12.75" customHeight="1">
      <c r="A10" s="202" t="s">
        <v>275</v>
      </c>
      <c r="G10" s="203" t="s">
        <v>276</v>
      </c>
      <c r="H10" s="204"/>
      <c r="J10" s="204"/>
      <c r="L10" s="204"/>
      <c r="N10" s="204"/>
      <c r="O10" s="200"/>
      <c r="P10" s="204"/>
      <c r="Z10" s="201"/>
    </row>
    <row r="11" spans="1:26" s="201" customFormat="1" ht="12.75" customHeight="1">
      <c r="G11" s="205"/>
      <c r="H11" s="206"/>
      <c r="J11" s="206"/>
      <c r="K11" s="207"/>
      <c r="L11" s="206"/>
      <c r="M11" s="207"/>
      <c r="N11" s="208"/>
      <c r="O11" s="209"/>
      <c r="P11" s="206"/>
    </row>
    <row r="12" spans="1:26" s="197" customFormat="1" ht="12.75" customHeight="1">
      <c r="A12" s="197" t="s">
        <v>277</v>
      </c>
      <c r="G12" s="210"/>
      <c r="H12" s="199"/>
      <c r="J12" s="199"/>
      <c r="K12" s="195"/>
      <c r="L12" s="199"/>
      <c r="M12" s="195"/>
      <c r="N12" s="199"/>
      <c r="O12" s="200"/>
      <c r="P12" s="199"/>
      <c r="Z12" s="201"/>
    </row>
    <row r="13" spans="1:26" s="197" customFormat="1" ht="12.75" customHeight="1">
      <c r="A13" s="202" t="s">
        <v>275</v>
      </c>
      <c r="G13" s="203" t="s">
        <v>278</v>
      </c>
      <c r="H13" s="211"/>
      <c r="J13" s="211"/>
      <c r="K13" s="195"/>
      <c r="L13" s="211"/>
      <c r="M13" s="195"/>
      <c r="N13" s="211"/>
      <c r="O13" s="200"/>
      <c r="P13" s="211"/>
      <c r="Z13" s="201"/>
    </row>
    <row r="14" spans="1:26" s="201" customFormat="1" ht="12.75" customHeight="1">
      <c r="G14" s="210"/>
      <c r="O14" s="209"/>
    </row>
    <row r="15" spans="1:26" s="197" customFormat="1" ht="12.75" customHeight="1">
      <c r="A15" s="197" t="s">
        <v>295</v>
      </c>
      <c r="G15" s="203" t="s">
        <v>279</v>
      </c>
      <c r="H15" s="211">
        <f>'Exhibit D-2'!I16</f>
        <v>0</v>
      </c>
      <c r="J15" s="211">
        <f>'Exhibit D-2'!K16</f>
        <v>0</v>
      </c>
      <c r="L15" s="211">
        <f>'Exhibit D-2'!M16</f>
        <v>0</v>
      </c>
      <c r="N15" s="211">
        <f>'Exhibit D-2'!O16</f>
        <v>0</v>
      </c>
      <c r="O15" s="200"/>
      <c r="P15" s="211">
        <f>'Exhibit D-2'!G31</f>
        <v>0</v>
      </c>
      <c r="Z15" s="212"/>
    </row>
    <row r="16" spans="1:26" s="201" customFormat="1" ht="12.75" customHeight="1">
      <c r="G16" s="210"/>
      <c r="O16" s="209"/>
    </row>
    <row r="17" spans="1:26" s="197" customFormat="1" ht="12.75" customHeight="1">
      <c r="A17" s="197" t="s">
        <v>280</v>
      </c>
      <c r="O17" s="200"/>
      <c r="Z17" s="201"/>
    </row>
    <row r="18" spans="1:26" s="197" customFormat="1" ht="12.75" customHeight="1">
      <c r="A18" s="202" t="s">
        <v>282</v>
      </c>
      <c r="G18" s="203" t="s">
        <v>281</v>
      </c>
      <c r="H18" s="213" t="e">
        <f>H13/H15</f>
        <v>#DIV/0!</v>
      </c>
      <c r="J18" s="213" t="e">
        <f>J13/J15</f>
        <v>#DIV/0!</v>
      </c>
      <c r="L18" s="213" t="e">
        <f>L13/L15</f>
        <v>#DIV/0!</v>
      </c>
      <c r="N18" s="213" t="e">
        <f>N13/N15</f>
        <v>#DIV/0!</v>
      </c>
      <c r="O18" s="213"/>
      <c r="P18" s="213" t="e">
        <f t="shared" ref="P18" si="0">P13/P15</f>
        <v>#DIV/0!</v>
      </c>
      <c r="Z18" s="213"/>
    </row>
    <row r="19" spans="1:26" s="201" customFormat="1" ht="12.75" customHeight="1">
      <c r="G19" s="210"/>
      <c r="O19" s="209"/>
    </row>
    <row r="20" spans="1:26" s="197" customFormat="1" ht="12.75" customHeight="1">
      <c r="A20" s="197" t="s">
        <v>283</v>
      </c>
      <c r="O20" s="200"/>
      <c r="Z20" s="201"/>
    </row>
    <row r="21" spans="1:26" s="197" customFormat="1" ht="12.75" customHeight="1">
      <c r="A21" s="202" t="s">
        <v>285</v>
      </c>
      <c r="G21" s="203" t="s">
        <v>284</v>
      </c>
      <c r="H21" s="214">
        <v>0.85350000000000004</v>
      </c>
      <c r="J21" s="215">
        <v>0.82969999999999999</v>
      </c>
      <c r="L21" s="215">
        <v>0.84140000000000004</v>
      </c>
      <c r="N21" s="215">
        <v>0.9486</v>
      </c>
      <c r="P21" s="215">
        <v>0.85980000000000001</v>
      </c>
      <c r="Z21" s="213"/>
    </row>
    <row r="22" spans="1:26" s="201" customFormat="1" ht="14"/>
    <row r="23" spans="1:26" s="201" customFormat="1" ht="14"/>
    <row r="24" spans="1:26" s="201" customFormat="1" ht="14">
      <c r="H24" s="198">
        <v>2020</v>
      </c>
      <c r="I24" s="216"/>
      <c r="J24" s="198">
        <v>2019</v>
      </c>
      <c r="K24" s="216"/>
      <c r="L24" s="198">
        <v>2018</v>
      </c>
      <c r="M24" s="195"/>
      <c r="N24" s="198">
        <v>2017</v>
      </c>
      <c r="O24" s="195"/>
      <c r="P24" s="198">
        <v>2016</v>
      </c>
    </row>
    <row r="25" spans="1:26" s="201" customFormat="1" ht="14">
      <c r="A25" s="197" t="s">
        <v>274</v>
      </c>
      <c r="H25" s="199"/>
      <c r="I25" s="195"/>
      <c r="J25" s="199"/>
      <c r="K25" s="195"/>
      <c r="L25" s="199"/>
    </row>
    <row r="26" spans="1:26" s="201" customFormat="1" ht="14">
      <c r="A26" s="202" t="s">
        <v>275</v>
      </c>
      <c r="G26" s="203"/>
      <c r="H26" s="204"/>
      <c r="I26" s="197"/>
      <c r="J26" s="204"/>
      <c r="K26" s="197"/>
      <c r="L26" s="204"/>
      <c r="N26" s="204"/>
    </row>
    <row r="27" spans="1:26" s="201" customFormat="1" ht="14">
      <c r="G27" s="205"/>
      <c r="H27" s="206"/>
      <c r="I27" s="207"/>
      <c r="J27" s="206"/>
      <c r="K27" s="207"/>
      <c r="L27" s="208"/>
    </row>
    <row r="28" spans="1:26" s="201" customFormat="1" ht="14">
      <c r="A28" s="197" t="s">
        <v>277</v>
      </c>
      <c r="G28" s="210"/>
      <c r="H28" s="199"/>
      <c r="I28" s="195"/>
      <c r="J28" s="199"/>
      <c r="K28" s="195"/>
      <c r="L28" s="199"/>
    </row>
    <row r="29" spans="1:26" s="201" customFormat="1" ht="14">
      <c r="A29" s="202" t="s">
        <v>275</v>
      </c>
      <c r="G29" s="203"/>
      <c r="H29" s="211"/>
      <c r="I29" s="195"/>
      <c r="J29" s="211"/>
      <c r="K29" s="195"/>
      <c r="L29" s="211"/>
      <c r="N29" s="211"/>
    </row>
    <row r="30" spans="1:26" s="201" customFormat="1" ht="14">
      <c r="G30" s="210"/>
    </row>
    <row r="31" spans="1:26" s="201" customFormat="1" ht="14">
      <c r="A31" s="197" t="s">
        <v>295</v>
      </c>
      <c r="G31" s="203"/>
      <c r="H31" s="211">
        <f>'Exhibit D-2'!I31</f>
        <v>0</v>
      </c>
      <c r="I31" s="197"/>
      <c r="J31" s="211">
        <f>'Exhibit D-2'!K31</f>
        <v>0</v>
      </c>
      <c r="K31" s="197"/>
      <c r="L31" s="211">
        <f>'Exhibit D-2'!M31</f>
        <v>0</v>
      </c>
      <c r="N31" s="212">
        <f>'Exhibit D-2'!O31</f>
        <v>0</v>
      </c>
      <c r="P31" s="217">
        <v>0</v>
      </c>
      <c r="R31" s="218" t="s">
        <v>286</v>
      </c>
      <c r="S31" s="219"/>
      <c r="T31" s="219"/>
    </row>
    <row r="32" spans="1:26" s="201" customFormat="1" ht="14">
      <c r="G32" s="210"/>
    </row>
    <row r="33" spans="1:24" s="201" customFormat="1" ht="14">
      <c r="A33" s="197" t="s">
        <v>280</v>
      </c>
      <c r="H33" s="197"/>
      <c r="I33" s="197"/>
      <c r="J33" s="197"/>
      <c r="K33" s="197"/>
      <c r="L33" s="197"/>
    </row>
    <row r="34" spans="1:24" s="201" customFormat="1" ht="14">
      <c r="A34" s="202" t="s">
        <v>282</v>
      </c>
      <c r="G34" s="203"/>
      <c r="H34" s="213" t="e">
        <f>H29/H31</f>
        <v>#DIV/0!</v>
      </c>
      <c r="I34" s="197"/>
      <c r="J34" s="213" t="e">
        <f>J29/J31</f>
        <v>#DIV/0!</v>
      </c>
      <c r="K34" s="197"/>
      <c r="L34" s="213" t="e">
        <f>L29/L31</f>
        <v>#DIV/0!</v>
      </c>
      <c r="N34" s="213" t="e">
        <f>N29/N31</f>
        <v>#DIV/0!</v>
      </c>
      <c r="P34" s="213" t="e">
        <f>P29/P31</f>
        <v>#DIV/0!</v>
      </c>
    </row>
    <row r="35" spans="1:24" s="201" customFormat="1" ht="14">
      <c r="G35" s="210"/>
    </row>
    <row r="36" spans="1:24" s="201" customFormat="1" ht="14">
      <c r="A36" s="197" t="s">
        <v>283</v>
      </c>
      <c r="H36" s="197"/>
      <c r="I36" s="197"/>
      <c r="J36" s="197"/>
      <c r="K36" s="197"/>
      <c r="L36" s="197"/>
    </row>
    <row r="37" spans="1:24" s="201" customFormat="1" ht="14">
      <c r="A37" s="202" t="s">
        <v>285</v>
      </c>
      <c r="G37" s="203"/>
      <c r="H37" s="215">
        <v>0.87560000000000004</v>
      </c>
      <c r="I37" s="216"/>
      <c r="J37" s="215">
        <v>0.87609999999999999</v>
      </c>
      <c r="K37" s="216"/>
      <c r="L37" s="215">
        <v>0.89510000000000001</v>
      </c>
      <c r="M37" s="216"/>
      <c r="N37" s="215">
        <v>0.87319999999999998</v>
      </c>
      <c r="O37" s="216"/>
      <c r="P37" s="215">
        <v>0.94640000000000002</v>
      </c>
    </row>
    <row r="38" spans="1:24" s="201" customFormat="1" ht="14">
      <c r="A38" s="202"/>
      <c r="H38" s="213"/>
      <c r="J38" s="213"/>
      <c r="K38" s="197"/>
      <c r="L38" s="213"/>
      <c r="M38" s="197"/>
      <c r="N38" s="213"/>
    </row>
    <row r="39" spans="1:24" s="201" customFormat="1" ht="14"/>
    <row r="40" spans="1:24" s="201" customFormat="1" ht="14">
      <c r="A40" s="315" t="s">
        <v>362</v>
      </c>
      <c r="B40" s="315"/>
      <c r="C40" s="315"/>
      <c r="D40" s="315"/>
      <c r="E40" s="315"/>
      <c r="F40" s="315"/>
      <c r="G40" s="315"/>
      <c r="H40" s="315"/>
      <c r="I40" s="315"/>
      <c r="J40" s="315"/>
      <c r="K40" s="315"/>
      <c r="L40" s="315"/>
      <c r="M40" s="315"/>
      <c r="N40" s="315"/>
      <c r="O40" s="315"/>
      <c r="P40" s="315"/>
      <c r="Q40" s="220"/>
      <c r="R40" s="220"/>
      <c r="S40" s="220"/>
      <c r="T40" s="220"/>
      <c r="U40" s="220"/>
      <c r="V40" s="220"/>
      <c r="W40" s="220"/>
      <c r="X40" s="220"/>
    </row>
    <row r="41" spans="1:24" s="201" customFormat="1" ht="14">
      <c r="A41" s="315"/>
      <c r="B41" s="315"/>
      <c r="C41" s="315"/>
      <c r="D41" s="315"/>
      <c r="E41" s="315"/>
      <c r="F41" s="315"/>
      <c r="G41" s="315"/>
      <c r="H41" s="315"/>
      <c r="I41" s="315"/>
      <c r="J41" s="315"/>
      <c r="K41" s="315"/>
      <c r="L41" s="315"/>
      <c r="M41" s="315"/>
      <c r="N41" s="315"/>
      <c r="O41" s="315"/>
      <c r="P41" s="315"/>
      <c r="Q41" s="220"/>
      <c r="R41" s="220"/>
      <c r="S41" s="220"/>
      <c r="T41" s="220"/>
      <c r="U41" s="220"/>
      <c r="V41" s="220"/>
      <c r="W41" s="220"/>
      <c r="X41" s="220"/>
    </row>
    <row r="42" spans="1:24" s="201" customFormat="1" ht="14"/>
    <row r="43" spans="1:24" s="201" customFormat="1" ht="14">
      <c r="A43" s="201" t="s">
        <v>287</v>
      </c>
    </row>
    <row r="44" spans="1:24" s="201" customFormat="1" ht="14">
      <c r="A44" s="221"/>
      <c r="B44" s="221"/>
      <c r="C44" s="221"/>
      <c r="D44" s="221"/>
      <c r="E44" s="221"/>
      <c r="F44" s="221"/>
      <c r="G44" s="221"/>
      <c r="H44" s="221"/>
      <c r="I44" s="221"/>
      <c r="J44" s="221"/>
      <c r="K44" s="221"/>
      <c r="L44" s="221"/>
      <c r="M44" s="221"/>
      <c r="N44" s="221"/>
    </row>
    <row r="45" spans="1:24" s="201" customFormat="1" ht="97.5" customHeight="1">
      <c r="A45" s="314" t="s">
        <v>342</v>
      </c>
      <c r="B45" s="314"/>
      <c r="C45" s="314"/>
      <c r="D45" s="314"/>
      <c r="E45" s="314"/>
      <c r="F45" s="314"/>
      <c r="G45" s="314"/>
      <c r="H45" s="314"/>
      <c r="I45" s="314"/>
      <c r="J45" s="314"/>
      <c r="K45" s="314"/>
      <c r="L45" s="314"/>
      <c r="M45" s="314"/>
      <c r="N45" s="314"/>
    </row>
    <row r="46" spans="1:24" s="201" customFormat="1" ht="14"/>
    <row r="47" spans="1:24" s="201" customFormat="1" ht="14"/>
    <row r="48" spans="1:24" s="201" customFormat="1" ht="14"/>
    <row r="49" s="201" customFormat="1" ht="14"/>
    <row r="50" s="201" customFormat="1" ht="14"/>
    <row r="51" s="201" customFormat="1" ht="14"/>
    <row r="52" s="201" customFormat="1" ht="14"/>
    <row r="53" s="201" customFormat="1" ht="14"/>
    <row r="54" s="201" customFormat="1" ht="14"/>
    <row r="55" s="201" customFormat="1" ht="14"/>
    <row r="56" s="201" customFormat="1" ht="14"/>
    <row r="57" s="201" customFormat="1" ht="14"/>
    <row r="58" s="201" customFormat="1" ht="14"/>
    <row r="59" s="201" customFormat="1" ht="14"/>
    <row r="60" s="201" customFormat="1" ht="14"/>
    <row r="61" s="201" customFormat="1" ht="14"/>
    <row r="62" s="201" customFormat="1" ht="14"/>
    <row r="63" s="201" customFormat="1" ht="14"/>
    <row r="64" s="201" customFormat="1" ht="14"/>
    <row r="65" s="201" customFormat="1" ht="14"/>
    <row r="66" s="201" customFormat="1" ht="14"/>
    <row r="67" s="201" customFormat="1" ht="14"/>
    <row r="68" s="201" customFormat="1" ht="14"/>
    <row r="69" s="201" customFormat="1" ht="14"/>
    <row r="70" s="201" customFormat="1" ht="14"/>
    <row r="71" s="201" customFormat="1" ht="14"/>
    <row r="72" s="201" customFormat="1" ht="14"/>
    <row r="73" s="201" customFormat="1" ht="14"/>
    <row r="74" s="201" customFormat="1" ht="14"/>
    <row r="75" s="201" customFormat="1" ht="14"/>
    <row r="145" spans="4:4">
      <c r="D145" s="36"/>
    </row>
  </sheetData>
  <mergeCells count="2">
    <mergeCell ref="A45:N45"/>
    <mergeCell ref="A40:P41"/>
  </mergeCells>
  <pageMargins left="0.75" right="0.75" top="1" bottom="1" header="0.5" footer="0.5"/>
  <pageSetup scale="71" fitToHeight="0" orientation="portrait" r:id="rId1"/>
  <headerFooter alignWithMargins="0"/>
  <colBreaks count="1" manualBreakCount="1">
    <brk id="14" max="1048575" man="1"/>
  </colBreaks>
  <ignoredErrors>
    <ignoredError sqref="G13:G16 G10 G21 G18:G19" numberStoredAsText="1"/>
    <ignoredError sqref="K18 H18:I18 N18 L18:M18 J18 P18 H34:N34 P34" evalErro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0B1F2188880C4BAB689939B20D68FA" ma:contentTypeVersion="8" ma:contentTypeDescription="Create a new document." ma:contentTypeScope="" ma:versionID="a9166f76a48cfe535a0fb71b78c0905f">
  <xsd:schema xmlns:xsd="http://www.w3.org/2001/XMLSchema" xmlns:xs="http://www.w3.org/2001/XMLSchema" xmlns:p="http://schemas.microsoft.com/office/2006/metadata/properties" xmlns:ns2="069428b1-9709-469d-8ae1-c63ae11c40ea" xmlns:ns3="7af45b9c-b09d-4197-87ba-eb0b7500fd4f" targetNamespace="http://schemas.microsoft.com/office/2006/metadata/properties" ma:root="true" ma:fieldsID="cd94bf0173059bfbc4bdb1174ae7bcb6" ns2:_="" ns3:_="">
    <xsd:import namespace="069428b1-9709-469d-8ae1-c63ae11c40ea"/>
    <xsd:import namespace="7af45b9c-b09d-4197-87ba-eb0b7500fd4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9428b1-9709-469d-8ae1-c63ae11c40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f45b9c-b09d-4197-87ba-eb0b7500fd4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C0E5E3C-CCF6-4F52-8915-599380DEFD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9428b1-9709-469d-8ae1-c63ae11c40ea"/>
    <ds:schemaRef ds:uri="7af45b9c-b09d-4197-87ba-eb0b7500fd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25696C-AA4C-4377-B24A-A10F3CA18072}">
  <ds:schemaRefs>
    <ds:schemaRef ds:uri="http://schemas.microsoft.com/sharepoint/v3/contenttype/forms"/>
  </ds:schemaRefs>
</ds:datastoreItem>
</file>

<file path=customXml/itemProps3.xml><?xml version="1.0" encoding="utf-8"?>
<ds:datastoreItem xmlns:ds="http://schemas.openxmlformats.org/officeDocument/2006/customXml" ds:itemID="{1AA54D95-2736-4D83-9A1D-71FD261F165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35</vt:i4>
      </vt:variant>
    </vt:vector>
  </HeadingPairs>
  <TitlesOfParts>
    <vt:vector size="49" baseType="lpstr">
      <vt:lpstr>Overview</vt:lpstr>
      <vt:lpstr>Exhibit A-1</vt:lpstr>
      <vt:lpstr>Exhibit A-2</vt:lpstr>
      <vt:lpstr>Exhibit A-3</vt:lpstr>
      <vt:lpstr>Exhibit B-1</vt:lpstr>
      <vt:lpstr>Exhibit B-2</vt:lpstr>
      <vt:lpstr>Exhibit C-1</vt:lpstr>
      <vt:lpstr>Exhibit C-2</vt:lpstr>
      <vt:lpstr>Exhibit D-1</vt:lpstr>
      <vt:lpstr>Exhibit D-2</vt:lpstr>
      <vt:lpstr>Notes to Pension RSI</vt:lpstr>
      <vt:lpstr>Exhibit D-3</vt:lpstr>
      <vt:lpstr>Exhibit D-4</vt:lpstr>
      <vt:lpstr>Notes to OPEB RSI</vt:lpstr>
      <vt:lpstr>'Exhibit A-2'!PAGE1</vt:lpstr>
      <vt:lpstr>'Exhibit A-3'!PAGE1</vt:lpstr>
      <vt:lpstr>'Exhibit B-1'!PAGE1</vt:lpstr>
      <vt:lpstr>'Exhibit B-2'!PAGE1</vt:lpstr>
      <vt:lpstr>PAGE1</vt:lpstr>
      <vt:lpstr>'Exhibit A-2'!PAGE2</vt:lpstr>
      <vt:lpstr>'Exhibit A-3'!PAGE2</vt:lpstr>
      <vt:lpstr>'Exhibit B-1'!PAGE2</vt:lpstr>
      <vt:lpstr>'Exhibit B-2'!PAGE2</vt:lpstr>
      <vt:lpstr>PAGE2</vt:lpstr>
      <vt:lpstr>'Exhibit A-1'!Print_Area</vt:lpstr>
      <vt:lpstr>'Exhibit A-2'!Print_Area</vt:lpstr>
      <vt:lpstr>'Exhibit A-3'!Print_Area</vt:lpstr>
      <vt:lpstr>'Exhibit B-1'!Print_Area</vt:lpstr>
      <vt:lpstr>'Exhibit B-2'!Print_Area</vt:lpstr>
      <vt:lpstr>'Exhibit C-1'!Print_Area</vt:lpstr>
      <vt:lpstr>'Exhibit C-2'!Print_Area</vt:lpstr>
      <vt:lpstr>'Exhibit D-1'!Print_Area</vt:lpstr>
      <vt:lpstr>'Exhibit D-2'!Print_Area</vt:lpstr>
      <vt:lpstr>'Exhibit D-3'!Print_Area</vt:lpstr>
      <vt:lpstr>'Exhibit D-4'!Print_Area</vt:lpstr>
      <vt:lpstr>'Notes to OPEB RSI'!Print_Area</vt:lpstr>
      <vt:lpstr>'Notes to Pension RSI'!Print_Area</vt:lpstr>
      <vt:lpstr>'Exhibit A-1'!Print_Area_MI</vt:lpstr>
      <vt:lpstr>'Exhibit A-2'!Print_Area_MI</vt:lpstr>
      <vt:lpstr>'Exhibit A-3'!Print_Area_MI</vt:lpstr>
      <vt:lpstr>'Exhibit B-1'!Print_Area_MI</vt:lpstr>
      <vt:lpstr>'Exhibit B-2'!Print_Area_MI</vt:lpstr>
      <vt:lpstr>TextRefCopy3</vt:lpstr>
      <vt:lpstr>'Exhibit B-1'!TextRefCopy4</vt:lpstr>
      <vt:lpstr>'Exhibit B-2'!TextRefCopy4</vt:lpstr>
      <vt:lpstr>TextRefCopy4</vt:lpstr>
      <vt:lpstr>'Exhibit B-1'!TextRefCopy5</vt:lpstr>
      <vt:lpstr>'Exhibit B-2'!TextRefCopy5</vt:lpstr>
      <vt:lpstr>TextRefCopy5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2024-08-01T18:14:43Z</dcterms:created>
  <dcterms:modified xsi:type="dcterms:W3CDTF">2025-07-15T19:01:13Z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i4>20</vt:i4>
  </property>
  <property fmtid="{D5CDD505-2E9C-101B-9397-08002B2CF9AE}" pid="3" name="tabName">
    <vt:lpwstr>University</vt:lpwstr>
  </property>
  <property fmtid="{D5CDD505-2E9C-101B-9397-08002B2CF9AE}" pid="4" name="tabIndex">
    <vt:lpwstr>0300A</vt:lpwstr>
  </property>
  <property fmtid="{D5CDD505-2E9C-101B-9397-08002B2CF9AE}" pid="5" name="workpaperIndex">
    <vt:lpwstr>0300A.01</vt:lpwstr>
  </property>
  <property fmtid="{D5CDD505-2E9C-101B-9397-08002B2CF9AE}" pid="6" name="ContentTypeId">
    <vt:lpwstr>0x010100400B1F2188880C4BAB689939B20D68FA</vt:lpwstr>
  </property>
</Properties>
</file>